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3730" windowHeight="13050" tabRatio="974"/>
  </bookViews>
  <sheets>
    <sheet name="出厂水合格率" sheetId="15" r:id="rId1"/>
    <sheet name="出厂水、管网水月检分析" sheetId="21" r:id="rId2"/>
  </sheets>
  <calcPr calcId="124519"/>
</workbook>
</file>

<file path=xl/calcChain.xml><?xml version="1.0" encoding="utf-8"?>
<calcChain xmlns="http://schemas.openxmlformats.org/spreadsheetml/2006/main">
  <c r="AC17" i="15"/>
  <c r="AB17"/>
  <c r="Z17"/>
  <c r="Y17"/>
  <c r="W17"/>
  <c r="V17"/>
  <c r="T17"/>
  <c r="S17"/>
  <c r="Q17"/>
  <c r="P17"/>
  <c r="N17"/>
  <c r="M17"/>
  <c r="K17"/>
  <c r="J17"/>
  <c r="H17"/>
  <c r="G17"/>
  <c r="E17"/>
  <c r="D17"/>
  <c r="AC16"/>
  <c r="AB16"/>
  <c r="Z16"/>
  <c r="Y16"/>
  <c r="W16"/>
  <c r="V16"/>
  <c r="T16"/>
  <c r="S16"/>
  <c r="Q16"/>
  <c r="P16"/>
  <c r="N16"/>
  <c r="M16"/>
  <c r="K16"/>
  <c r="J16"/>
  <c r="H16"/>
  <c r="G16"/>
  <c r="E16"/>
  <c r="D16"/>
  <c r="AC11"/>
  <c r="AB11"/>
  <c r="Z11"/>
  <c r="Y11"/>
  <c r="W11"/>
  <c r="V11"/>
  <c r="T11"/>
  <c r="S11"/>
  <c r="Q11"/>
  <c r="P11"/>
  <c r="N11"/>
  <c r="M11"/>
  <c r="K11"/>
  <c r="J11"/>
  <c r="H11"/>
  <c r="G11"/>
  <c r="E11"/>
  <c r="D11"/>
  <c r="AC10"/>
  <c r="AB10"/>
  <c r="Z10"/>
  <c r="Y10"/>
  <c r="W10"/>
  <c r="V10"/>
  <c r="T10"/>
  <c r="S10"/>
  <c r="Q10"/>
  <c r="P10"/>
  <c r="N10"/>
  <c r="M10"/>
  <c r="K10"/>
  <c r="J10"/>
  <c r="H10"/>
  <c r="G10"/>
  <c r="E10"/>
  <c r="D10"/>
</calcChain>
</file>

<file path=xl/sharedStrings.xml><?xml version="1.0" encoding="utf-8"?>
<sst xmlns="http://schemas.openxmlformats.org/spreadsheetml/2006/main" count="434" uniqueCount="206">
  <si>
    <t>监测部门：青岛监测站</t>
  </si>
  <si>
    <t>浑浊度</t>
  </si>
  <si>
    <t>臭和味</t>
  </si>
  <si>
    <t>菌落总数</t>
  </si>
  <si>
    <t>总大肠菌群</t>
  </si>
  <si>
    <t>小计</t>
  </si>
  <si>
    <t>单位负责人：王晓芳</t>
  </si>
  <si>
    <r>
      <rPr>
        <b/>
        <u/>
        <sz val="18"/>
        <rFont val="宋体"/>
        <charset val="134"/>
      </rPr>
      <t>海润集团各水厂出厂水水质检验合格率报表（201</t>
    </r>
    <r>
      <rPr>
        <b/>
        <sz val="18"/>
        <rFont val="宋体"/>
        <charset val="134"/>
      </rPr>
      <t>8</t>
    </r>
    <r>
      <rPr>
        <b/>
        <u/>
        <sz val="18"/>
        <rFont val="宋体"/>
        <charset val="134"/>
      </rPr>
      <t>年11月）</t>
    </r>
  </si>
  <si>
    <t xml:space="preserve">                     填表日期：2018年12月3日</t>
  </si>
  <si>
    <r>
      <rPr>
        <sz val="10"/>
        <color indexed="8"/>
        <rFont val="Times New Roman"/>
        <family val="1"/>
      </rPr>
      <t xml:space="preserve">                                             </t>
    </r>
    <r>
      <rPr>
        <sz val="10"/>
        <color indexed="8"/>
        <rFont val="宋体"/>
        <charset val="134"/>
      </rPr>
      <t>单位</t>
    </r>
    <r>
      <rPr>
        <sz val="10"/>
        <color indexed="8"/>
        <rFont val="Times New Roman"/>
        <family val="1"/>
      </rPr>
      <t xml:space="preserve">            </t>
    </r>
    <r>
      <rPr>
        <sz val="10"/>
        <color indexed="8"/>
        <rFont val="宋体"/>
        <charset val="134"/>
      </rPr>
      <t>指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charset val="134"/>
      </rPr>
      <t>标</t>
    </r>
    <r>
      <rPr>
        <sz val="10"/>
        <color indexed="8"/>
        <rFont val="Times New Roman"/>
        <family val="1"/>
      </rPr>
      <t xml:space="preserve">                                                                        </t>
    </r>
  </si>
  <si>
    <t>耐热大肠菌群</t>
  </si>
  <si>
    <t>色度</t>
  </si>
  <si>
    <t>肉眼可见物</t>
  </si>
  <si>
    <t>耗氧量</t>
  </si>
  <si>
    <t>余氯</t>
  </si>
  <si>
    <r>
      <rPr>
        <sz val="8"/>
        <color indexed="8"/>
        <rFont val="宋体"/>
        <charset val="134"/>
      </rPr>
      <t>（</t>
    </r>
    <r>
      <rPr>
        <sz val="8"/>
        <color indexed="8"/>
        <rFont val="Times New Roman"/>
        <family val="1"/>
      </rPr>
      <t>COD</t>
    </r>
    <r>
      <rPr>
        <vertAlign val="subscript"/>
        <sz val="8"/>
        <color indexed="8"/>
        <rFont val="Times New Roman"/>
        <family val="1"/>
      </rPr>
      <t>Mn</t>
    </r>
    <r>
      <rPr>
        <sz val="8"/>
        <color indexed="8"/>
        <rFont val="宋体"/>
        <charset val="134"/>
      </rPr>
      <t>法，以</t>
    </r>
    <r>
      <rPr>
        <sz val="8"/>
        <color indexed="8"/>
        <rFont val="Times New Roman"/>
        <family val="1"/>
      </rPr>
      <t>O</t>
    </r>
    <r>
      <rPr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宋体"/>
        <charset val="134"/>
      </rPr>
      <t>计）</t>
    </r>
  </si>
  <si>
    <t>合格</t>
  </si>
  <si>
    <t>化验</t>
  </si>
  <si>
    <t>%</t>
  </si>
  <si>
    <t>瓶次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</si>
  <si>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本</t>
    </r>
  </si>
  <si>
    <t>崂山水厂</t>
  </si>
  <si>
    <t>中法海润</t>
  </si>
  <si>
    <t>白沙河水厂</t>
  </si>
  <si>
    <t>仙家寨水厂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</si>
  <si>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月</t>
    </r>
  </si>
  <si>
    <t>总计</t>
  </si>
  <si>
    <t>累</t>
  </si>
  <si>
    <t>计</t>
  </si>
  <si>
    <t>审核：栾洪文</t>
  </si>
  <si>
    <t xml:space="preserve">         制表：谭文帅</t>
  </si>
  <si>
    <t xml:space="preserve">       制表：陈瀚</t>
  </si>
  <si>
    <t>海润集团出厂水、管网水水质月检分析报表（2018年11月)</t>
  </si>
  <si>
    <t>采样日期：2018.10.31-2018.11.1</t>
  </si>
  <si>
    <t xml:space="preserve">      填表日期：2018.11.28</t>
  </si>
  <si>
    <t>序号</t>
  </si>
  <si>
    <t>项目</t>
  </si>
  <si>
    <t>单位</t>
  </si>
  <si>
    <t>标准</t>
  </si>
  <si>
    <t>出厂水</t>
  </si>
  <si>
    <t>管网水</t>
  </si>
  <si>
    <t>辛家庄</t>
  </si>
  <si>
    <t>杭州路</t>
  </si>
  <si>
    <t>太平路</t>
  </si>
  <si>
    <t>CFU/100mL</t>
  </si>
  <si>
    <t>不得检出</t>
  </si>
  <si>
    <t>未检出</t>
  </si>
  <si>
    <t>大肠埃希氏菌</t>
  </si>
  <si>
    <t>CFU/mL</t>
  </si>
  <si>
    <t>≤100</t>
  </si>
  <si>
    <t>砷</t>
  </si>
  <si>
    <t>mg/L</t>
  </si>
  <si>
    <t>≤0.01</t>
  </si>
  <si>
    <t>&lt;0.0010</t>
  </si>
  <si>
    <t>镉</t>
  </si>
  <si>
    <t>≤0.005</t>
  </si>
  <si>
    <t>&lt;0.0005</t>
  </si>
  <si>
    <t>铬（六价）</t>
  </si>
  <si>
    <t>≤0.05</t>
  </si>
  <si>
    <t>0.009</t>
  </si>
  <si>
    <t>&lt;0.004</t>
  </si>
  <si>
    <t>0.005</t>
  </si>
  <si>
    <t>0.010</t>
  </si>
  <si>
    <t>铅</t>
  </si>
  <si>
    <t>&lt;0.0025</t>
  </si>
  <si>
    <t>汞</t>
  </si>
  <si>
    <t>≤0.001</t>
  </si>
  <si>
    <t>&lt;0.0001</t>
  </si>
  <si>
    <t>硒</t>
  </si>
  <si>
    <t>&lt;0.0004</t>
  </si>
  <si>
    <t>氰化物</t>
  </si>
  <si>
    <t>&lt;0.002</t>
  </si>
  <si>
    <t>氟化物</t>
  </si>
  <si>
    <t>≤1.0</t>
  </si>
  <si>
    <t>0.70</t>
  </si>
  <si>
    <t>0.56</t>
  </si>
  <si>
    <t>&lt;0.05</t>
  </si>
  <si>
    <t>0.26</t>
  </si>
  <si>
    <t>0.65</t>
  </si>
  <si>
    <t>0.78</t>
  </si>
  <si>
    <t>0.75</t>
  </si>
  <si>
    <t>硝酸盐（以N计）</t>
  </si>
  <si>
    <t>≤10地下水源限制时为20</t>
  </si>
  <si>
    <t>0.82</t>
  </si>
  <si>
    <t>2.13</t>
  </si>
  <si>
    <t>0.86</t>
  </si>
  <si>
    <t>0.72</t>
  </si>
  <si>
    <t>0.68</t>
  </si>
  <si>
    <t>三氯甲烷</t>
  </si>
  <si>
    <t>≤0.06</t>
  </si>
  <si>
    <t>0.0052</t>
  </si>
  <si>
    <t>&lt;0.0030</t>
  </si>
  <si>
    <t>0.0238</t>
  </si>
  <si>
    <t>0.0042</t>
  </si>
  <si>
    <t>0.0060</t>
  </si>
  <si>
    <t>四氯化碳</t>
  </si>
  <si>
    <t>≤0.002</t>
  </si>
  <si>
    <t>&lt;0.0003</t>
  </si>
  <si>
    <t>溴酸盐</t>
  </si>
  <si>
    <t>&lt;0.005</t>
  </si>
  <si>
    <t>--</t>
  </si>
  <si>
    <t>0.006</t>
  </si>
  <si>
    <t>甲醛</t>
  </si>
  <si>
    <t>≤0.9</t>
  </si>
  <si>
    <t>度</t>
  </si>
  <si>
    <t>≤15</t>
  </si>
  <si>
    <t>&lt;5</t>
  </si>
  <si>
    <t>NTU</t>
  </si>
  <si>
    <t>≤1，水源与净水技术条件限制时≤3</t>
  </si>
  <si>
    <t>0.17</t>
  </si>
  <si>
    <t>0.13</t>
  </si>
  <si>
    <t>0.32</t>
  </si>
  <si>
    <t>0.14</t>
  </si>
  <si>
    <t>0.16</t>
  </si>
  <si>
    <t>无异臭、异味</t>
  </si>
  <si>
    <t>0</t>
  </si>
  <si>
    <t>无</t>
  </si>
  <si>
    <t>pH</t>
  </si>
  <si>
    <t>不小于6.5且不大于8.5</t>
  </si>
  <si>
    <t>8.05</t>
  </si>
  <si>
    <t>7.85</t>
  </si>
  <si>
    <t>7.86</t>
  </si>
  <si>
    <t>8.02</t>
  </si>
  <si>
    <t>8.00</t>
  </si>
  <si>
    <t>铝</t>
  </si>
  <si>
    <t>≤0.2</t>
  </si>
  <si>
    <t>0.186</t>
  </si>
  <si>
    <t>0.051</t>
  </si>
  <si>
    <t>0.097</t>
  </si>
  <si>
    <t>0.115</t>
  </si>
  <si>
    <t>0.168</t>
  </si>
  <si>
    <t>0.139</t>
  </si>
  <si>
    <t>铁</t>
  </si>
  <si>
    <t>≤0.3</t>
  </si>
  <si>
    <t>&lt;0.020</t>
  </si>
  <si>
    <t>0.027</t>
  </si>
  <si>
    <t>锰</t>
  </si>
  <si>
    <t>≤0.1</t>
  </si>
  <si>
    <t>铜</t>
  </si>
  <si>
    <t>&lt;0.0050</t>
  </si>
  <si>
    <t>锌</t>
  </si>
  <si>
    <t>氯化物</t>
  </si>
  <si>
    <t>≤250</t>
  </si>
  <si>
    <t>181.93</t>
  </si>
  <si>
    <t>162.80</t>
  </si>
  <si>
    <t>24.42</t>
  </si>
  <si>
    <t>171.52</t>
  </si>
  <si>
    <t>179.75</t>
  </si>
  <si>
    <t>180.26</t>
  </si>
  <si>
    <t>硫酸盐</t>
  </si>
  <si>
    <t>207.94</t>
  </si>
  <si>
    <t>182.14</t>
  </si>
  <si>
    <t>36.36</t>
  </si>
  <si>
    <t>231.66</t>
  </si>
  <si>
    <t>234.78</t>
  </si>
  <si>
    <t>217.30</t>
  </si>
  <si>
    <t>溶解性总固体</t>
  </si>
  <si>
    <t>≤1000</t>
  </si>
  <si>
    <t>716</t>
  </si>
  <si>
    <t>800</t>
  </si>
  <si>
    <t>210</t>
  </si>
  <si>
    <t>650</t>
  </si>
  <si>
    <t>706</t>
  </si>
  <si>
    <t>668</t>
  </si>
  <si>
    <t>总硬度（以CaCO₃计）</t>
  </si>
  <si>
    <t>≤450</t>
  </si>
  <si>
    <t>337.3</t>
  </si>
  <si>
    <t>255.3</t>
  </si>
  <si>
    <t>122.1</t>
  </si>
  <si>
    <t>335.7</t>
  </si>
  <si>
    <t>306.2</t>
  </si>
  <si>
    <t>295.1</t>
  </si>
  <si>
    <r>
      <rPr>
        <sz val="11"/>
        <color theme="1"/>
        <rFont val="宋体"/>
        <charset val="134"/>
      </rPr>
      <t>耗氧量（COD</t>
    </r>
    <r>
      <rPr>
        <vertAlign val="subscript"/>
        <sz val="11"/>
        <color theme="1"/>
        <rFont val="宋体"/>
        <charset val="134"/>
      </rPr>
      <t>Mn</t>
    </r>
    <r>
      <rPr>
        <sz val="11"/>
        <color theme="1"/>
        <rFont val="宋体"/>
        <charset val="134"/>
      </rPr>
      <t>法，以O₂计）</t>
    </r>
  </si>
  <si>
    <t>≤3水源限制，原水耗氧量&gt;6 mg/L时为5</t>
  </si>
  <si>
    <t>1.75</t>
  </si>
  <si>
    <t>1.19</t>
  </si>
  <si>
    <t>1.83</t>
  </si>
  <si>
    <t>1.51</t>
  </si>
  <si>
    <t>1.59</t>
  </si>
  <si>
    <t>挥发酚</t>
  </si>
  <si>
    <t>阴离子合成洗涤剂</t>
  </si>
  <si>
    <t>总α放射性</t>
  </si>
  <si>
    <t>Bq/L</t>
  </si>
  <si>
    <t>≤0.5</t>
  </si>
  <si>
    <t>0.29</t>
  </si>
  <si>
    <t>0.09</t>
  </si>
  <si>
    <t>0.23</t>
  </si>
  <si>
    <t>0.24</t>
  </si>
  <si>
    <t>总β放射性</t>
  </si>
  <si>
    <t>≤1</t>
  </si>
  <si>
    <t>0.162</t>
  </si>
  <si>
    <t>0.064</t>
  </si>
  <si>
    <t>0.169</t>
  </si>
  <si>
    <t>&lt;0.001</t>
  </si>
  <si>
    <t>0.257</t>
  </si>
  <si>
    <t>0.069</t>
  </si>
  <si>
    <t>氯气及游离氯制剂（游离氯）</t>
  </si>
  <si>
    <t>与水接触30min后出厂水中余量≥0.3，出厂水中限值为4。管网末梢水中余量≥0.05</t>
  </si>
  <si>
    <t>0.95</t>
  </si>
  <si>
    <t>1.25</t>
  </si>
  <si>
    <t>0.21</t>
  </si>
  <si>
    <t>0.07</t>
  </si>
  <si>
    <t>水质评价</t>
  </si>
  <si>
    <t>单位负责人:王晓芳</t>
  </si>
  <si>
    <t>制表:陈瀚</t>
  </si>
  <si>
    <t>海润集团公司的出厂水和管网水所检项目，均符合《生活饮用水卫生标准》GB5749-2006的要求。</t>
    <phoneticPr fontId="23" type="noConversion"/>
  </si>
</sst>
</file>

<file path=xl/styles.xml><?xml version="1.0" encoding="utf-8"?>
<styleSheet xmlns="http://schemas.openxmlformats.org/spreadsheetml/2006/main">
  <numFmts count="1">
    <numFmt numFmtId="177" formatCode="0.0_ "/>
  </numFmts>
  <fonts count="25">
    <font>
      <sz val="12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name val="Times New Roman"/>
      <family val="1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color indexed="8"/>
      <name val="宋体"/>
      <charset val="134"/>
    </font>
    <font>
      <sz val="12"/>
      <color indexed="8"/>
      <name val="Times New Roman"/>
      <family val="1"/>
    </font>
    <font>
      <b/>
      <u/>
      <sz val="18"/>
      <name val="宋体"/>
      <charset val="134"/>
    </font>
    <font>
      <sz val="10"/>
      <color indexed="8"/>
      <name val="Times New Roman"/>
      <family val="1"/>
    </font>
    <font>
      <sz val="10.5"/>
      <color indexed="8"/>
      <name val="宋体"/>
      <charset val="134"/>
    </font>
    <font>
      <sz val="9"/>
      <color indexed="8"/>
      <name val="宋体"/>
      <charset val="134"/>
    </font>
    <font>
      <sz val="10.5"/>
      <color indexed="8"/>
      <name val="Times New Roman"/>
      <family val="1"/>
    </font>
    <font>
      <sz val="11"/>
      <color indexed="8"/>
      <name val="Times New Roman"/>
      <family val="1"/>
    </font>
    <font>
      <sz val="8"/>
      <color indexed="8"/>
      <name val="宋体"/>
      <charset val="134"/>
    </font>
    <font>
      <vertAlign val="subscript"/>
      <sz val="11"/>
      <color theme="1"/>
      <name val="宋体"/>
      <charset val="134"/>
    </font>
    <font>
      <sz val="10"/>
      <color indexed="8"/>
      <name val="宋体"/>
      <charset val="134"/>
    </font>
    <font>
      <sz val="8"/>
      <color indexed="8"/>
      <name val="Times New Roman"/>
      <family val="1"/>
    </font>
    <font>
      <vertAlign val="subscript"/>
      <sz val="8"/>
      <color indexed="8"/>
      <name val="Times New Roman"/>
      <family val="1"/>
    </font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4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2" fillId="4" borderId="15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</cellStyleXfs>
  <cellXfs count="71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0" fillId="0" borderId="0" xfId="0" applyFont="1"/>
    <xf numFmtId="0" fontId="0" fillId="2" borderId="0" xfId="0" applyFont="1" applyFill="1"/>
    <xf numFmtId="0" fontId="9" fillId="0" borderId="0" xfId="0" applyFont="1"/>
    <xf numFmtId="0" fontId="0" fillId="2" borderId="12" xfId="0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3" xfId="0" applyFont="1" applyBorder="1" applyAlignment="1"/>
    <xf numFmtId="0" fontId="11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Alignment="1"/>
    <xf numFmtId="0" fontId="0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/>
    <xf numFmtId="0" fontId="0" fillId="0" borderId="3" xfId="0" applyBorder="1" applyAlignment="1"/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7" fillId="3" borderId="4" xfId="2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2" xfId="0" applyFont="1" applyBorder="1" applyAlignment="1">
      <alignment horizontal="left"/>
    </xf>
    <xf numFmtId="57" fontId="0" fillId="0" borderId="0" xfId="0" applyNumberFormat="1" applyFont="1" applyAlignment="1">
      <alignment horizontal="center" vertical="center"/>
    </xf>
    <xf numFmtId="57" fontId="0" fillId="0" borderId="0" xfId="0" applyNumberFormat="1" applyFont="1" applyAlignment="1">
      <alignment horizontal="right" vertical="center"/>
    </xf>
    <xf numFmtId="177" fontId="6" fillId="2" borderId="1" xfId="2" applyNumberFormat="1" applyFont="1" applyFill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</cellXfs>
  <cellStyles count="4">
    <cellStyle name="20% - 强调文字颜色 1" xfId="2" builtinId="30"/>
    <cellStyle name="20% - 强调文字颜色 4" xfId="3" builtinId="42"/>
    <cellStyle name="常规" xfId="0" builtinId="0"/>
    <cellStyle name="注释" xfId="1" builtinId="10"/>
  </cellStyles>
  <dxfs count="0"/>
  <tableStyles count="0" defaultTableStyle="TableStyleMedium9"/>
  <colors>
    <mruColors>
      <color rgb="FFE4EBF4"/>
      <color rgb="FFE1E9F3"/>
      <color rgb="FFEFECF4"/>
      <color rgb="FFEBE7F1"/>
      <color rgb="FFE7EDF5"/>
      <color rgb="FFFFFFFF"/>
      <color rgb="FFE6E2EA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8"/>
  <sheetViews>
    <sheetView tabSelected="1" zoomScale="80" zoomScaleNormal="80" workbookViewId="0">
      <selection activeCell="A3" sqref="A3:AD17"/>
    </sheetView>
  </sheetViews>
  <sheetFormatPr defaultColWidth="9"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spans="1:30" ht="34.5" customHeight="1">
      <c r="A1" s="27" t="s">
        <v>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</row>
    <row r="2" spans="1:30" ht="24.75" customHeight="1">
      <c r="A2" s="28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T2" s="30" t="s">
        <v>8</v>
      </c>
      <c r="U2" s="30"/>
      <c r="V2" s="30"/>
      <c r="W2" s="30"/>
      <c r="X2" s="30"/>
      <c r="Y2" s="30"/>
      <c r="Z2" s="29"/>
      <c r="AA2" s="29"/>
      <c r="AB2" s="29"/>
      <c r="AC2" s="29"/>
      <c r="AD2" s="29"/>
    </row>
    <row r="3" spans="1:30" ht="16.5" customHeight="1">
      <c r="A3" s="43" t="s">
        <v>9</v>
      </c>
      <c r="B3" s="43"/>
      <c r="C3" s="43"/>
      <c r="D3" s="42" t="s">
        <v>4</v>
      </c>
      <c r="E3" s="42"/>
      <c r="F3" s="42"/>
      <c r="G3" s="42" t="s">
        <v>10</v>
      </c>
      <c r="H3" s="42"/>
      <c r="I3" s="42"/>
      <c r="J3" s="42" t="s">
        <v>3</v>
      </c>
      <c r="K3" s="42"/>
      <c r="L3" s="42"/>
      <c r="M3" s="42" t="s">
        <v>11</v>
      </c>
      <c r="N3" s="42"/>
      <c r="O3" s="42"/>
      <c r="P3" s="42" t="s">
        <v>1</v>
      </c>
      <c r="Q3" s="42"/>
      <c r="R3" s="42"/>
      <c r="S3" s="42" t="s">
        <v>2</v>
      </c>
      <c r="T3" s="42"/>
      <c r="U3" s="42"/>
      <c r="V3" s="42" t="s">
        <v>12</v>
      </c>
      <c r="W3" s="42"/>
      <c r="X3" s="42"/>
      <c r="Y3" s="31" t="s">
        <v>13</v>
      </c>
      <c r="Z3" s="31"/>
      <c r="AA3" s="31"/>
      <c r="AB3" s="42" t="s">
        <v>14</v>
      </c>
      <c r="AC3" s="42"/>
      <c r="AD3" s="42"/>
    </row>
    <row r="4" spans="1:30" ht="24.75" customHeight="1">
      <c r="A4" s="43"/>
      <c r="B4" s="43"/>
      <c r="C4" s="43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32" t="s">
        <v>15</v>
      </c>
      <c r="Z4" s="32"/>
      <c r="AA4" s="32"/>
      <c r="AB4" s="42"/>
      <c r="AC4" s="42"/>
      <c r="AD4" s="42"/>
    </row>
    <row r="5" spans="1:30" ht="15.75" customHeight="1">
      <c r="A5" s="43"/>
      <c r="B5" s="43"/>
      <c r="C5" s="43"/>
      <c r="D5" s="14" t="s">
        <v>16</v>
      </c>
      <c r="E5" s="14" t="s">
        <v>17</v>
      </c>
      <c r="F5" s="39" t="s">
        <v>18</v>
      </c>
      <c r="G5" s="14" t="s">
        <v>16</v>
      </c>
      <c r="H5" s="14" t="s">
        <v>17</v>
      </c>
      <c r="I5" s="39" t="s">
        <v>18</v>
      </c>
      <c r="J5" s="14" t="s">
        <v>16</v>
      </c>
      <c r="K5" s="14" t="s">
        <v>17</v>
      </c>
      <c r="L5" s="39" t="s">
        <v>18</v>
      </c>
      <c r="M5" s="14" t="s">
        <v>16</v>
      </c>
      <c r="N5" s="14" t="s">
        <v>17</v>
      </c>
      <c r="O5" s="39" t="s">
        <v>18</v>
      </c>
      <c r="P5" s="14" t="s">
        <v>16</v>
      </c>
      <c r="Q5" s="14" t="s">
        <v>17</v>
      </c>
      <c r="R5" s="39" t="s">
        <v>18</v>
      </c>
      <c r="S5" s="14" t="s">
        <v>16</v>
      </c>
      <c r="T5" s="14" t="s">
        <v>17</v>
      </c>
      <c r="U5" s="39" t="s">
        <v>18</v>
      </c>
      <c r="V5" s="14" t="s">
        <v>16</v>
      </c>
      <c r="W5" s="14" t="s">
        <v>17</v>
      </c>
      <c r="X5" s="39" t="s">
        <v>18</v>
      </c>
      <c r="Y5" s="14" t="s">
        <v>16</v>
      </c>
      <c r="Z5" s="14" t="s">
        <v>17</v>
      </c>
      <c r="AA5" s="39" t="s">
        <v>18</v>
      </c>
      <c r="AB5" s="14" t="s">
        <v>16</v>
      </c>
      <c r="AC5" s="14" t="s">
        <v>17</v>
      </c>
      <c r="AD5" s="39" t="s">
        <v>18</v>
      </c>
    </row>
    <row r="6" spans="1:30" ht="17.25" customHeight="1">
      <c r="A6" s="43"/>
      <c r="B6" s="43"/>
      <c r="C6" s="43"/>
      <c r="D6" s="16" t="s">
        <v>19</v>
      </c>
      <c r="E6" s="16" t="s">
        <v>19</v>
      </c>
      <c r="F6" s="39"/>
      <c r="G6" s="16" t="s">
        <v>19</v>
      </c>
      <c r="H6" s="16" t="s">
        <v>19</v>
      </c>
      <c r="I6" s="39"/>
      <c r="J6" s="16" t="s">
        <v>19</v>
      </c>
      <c r="K6" s="16" t="s">
        <v>19</v>
      </c>
      <c r="L6" s="39"/>
      <c r="M6" s="16" t="s">
        <v>19</v>
      </c>
      <c r="N6" s="16" t="s">
        <v>19</v>
      </c>
      <c r="O6" s="39"/>
      <c r="P6" s="16" t="s">
        <v>19</v>
      </c>
      <c r="Q6" s="16" t="s">
        <v>19</v>
      </c>
      <c r="R6" s="39"/>
      <c r="S6" s="16" t="s">
        <v>19</v>
      </c>
      <c r="T6" s="16" t="s">
        <v>19</v>
      </c>
      <c r="U6" s="39"/>
      <c r="V6" s="16" t="s">
        <v>19</v>
      </c>
      <c r="W6" s="16" t="s">
        <v>19</v>
      </c>
      <c r="X6" s="39"/>
      <c r="Y6" s="16" t="s">
        <v>19</v>
      </c>
      <c r="Z6" s="16" t="s">
        <v>19</v>
      </c>
      <c r="AA6" s="39"/>
      <c r="AB6" s="16" t="s">
        <v>19</v>
      </c>
      <c r="AC6" s="16" t="s">
        <v>19</v>
      </c>
      <c r="AD6" s="39"/>
    </row>
    <row r="7" spans="1:30" ht="26.25" customHeight="1">
      <c r="A7" s="17" t="s">
        <v>20</v>
      </c>
      <c r="B7" s="33" t="s">
        <v>21</v>
      </c>
      <c r="C7" s="33"/>
      <c r="D7" s="19">
        <v>30</v>
      </c>
      <c r="E7" s="19">
        <v>30</v>
      </c>
      <c r="F7" s="15">
        <v>100</v>
      </c>
      <c r="G7" s="19">
        <v>30</v>
      </c>
      <c r="H7" s="19">
        <v>30</v>
      </c>
      <c r="I7" s="15">
        <v>100</v>
      </c>
      <c r="J7" s="19">
        <v>30</v>
      </c>
      <c r="K7" s="19">
        <v>30</v>
      </c>
      <c r="L7" s="15">
        <v>100</v>
      </c>
      <c r="M7" s="19">
        <v>30</v>
      </c>
      <c r="N7" s="19">
        <v>30</v>
      </c>
      <c r="O7" s="15">
        <v>100</v>
      </c>
      <c r="P7" s="19">
        <v>30</v>
      </c>
      <c r="Q7" s="19">
        <v>30</v>
      </c>
      <c r="R7" s="15">
        <v>100</v>
      </c>
      <c r="S7" s="19">
        <v>30</v>
      </c>
      <c r="T7" s="19">
        <v>30</v>
      </c>
      <c r="U7" s="15">
        <v>100</v>
      </c>
      <c r="V7" s="19">
        <v>30</v>
      </c>
      <c r="W7" s="19">
        <v>30</v>
      </c>
      <c r="X7" s="15">
        <v>100</v>
      </c>
      <c r="Y7" s="19">
        <v>30</v>
      </c>
      <c r="Z7" s="19">
        <v>30</v>
      </c>
      <c r="AA7" s="15">
        <v>100</v>
      </c>
      <c r="AB7" s="19">
        <v>30</v>
      </c>
      <c r="AC7" s="19">
        <v>30</v>
      </c>
      <c r="AD7" s="15">
        <v>100</v>
      </c>
    </row>
    <row r="8" spans="1:30" ht="37.5" customHeight="1">
      <c r="A8" s="20"/>
      <c r="B8" s="33" t="s">
        <v>22</v>
      </c>
      <c r="C8" s="18" t="s">
        <v>23</v>
      </c>
      <c r="D8" s="19">
        <v>30</v>
      </c>
      <c r="E8" s="19">
        <v>30</v>
      </c>
      <c r="F8" s="15">
        <v>100</v>
      </c>
      <c r="G8" s="19">
        <v>30</v>
      </c>
      <c r="H8" s="19">
        <v>30</v>
      </c>
      <c r="I8" s="15">
        <v>100</v>
      </c>
      <c r="J8" s="19">
        <v>30</v>
      </c>
      <c r="K8" s="19">
        <v>30</v>
      </c>
      <c r="L8" s="15">
        <v>100</v>
      </c>
      <c r="M8" s="19">
        <v>30</v>
      </c>
      <c r="N8" s="19">
        <v>30</v>
      </c>
      <c r="O8" s="15">
        <v>100</v>
      </c>
      <c r="P8" s="19">
        <v>30</v>
      </c>
      <c r="Q8" s="19">
        <v>30</v>
      </c>
      <c r="R8" s="15">
        <v>100</v>
      </c>
      <c r="S8" s="19">
        <v>30</v>
      </c>
      <c r="T8" s="19">
        <v>30</v>
      </c>
      <c r="U8" s="15">
        <v>100</v>
      </c>
      <c r="V8" s="19">
        <v>30</v>
      </c>
      <c r="W8" s="19">
        <v>30</v>
      </c>
      <c r="X8" s="15">
        <v>100</v>
      </c>
      <c r="Y8" s="19">
        <v>30</v>
      </c>
      <c r="Z8" s="19">
        <v>30</v>
      </c>
      <c r="AA8" s="15">
        <v>100</v>
      </c>
      <c r="AB8" s="19">
        <v>30</v>
      </c>
      <c r="AC8" s="19">
        <v>30</v>
      </c>
      <c r="AD8" s="15">
        <v>100</v>
      </c>
    </row>
    <row r="9" spans="1:30" ht="41.25" customHeight="1">
      <c r="A9" s="20"/>
      <c r="B9" s="33"/>
      <c r="C9" s="18" t="s">
        <v>24</v>
      </c>
      <c r="D9" s="19">
        <v>30</v>
      </c>
      <c r="E9" s="19">
        <v>30</v>
      </c>
      <c r="F9" s="15">
        <v>100</v>
      </c>
      <c r="G9" s="19">
        <v>30</v>
      </c>
      <c r="H9" s="19">
        <v>30</v>
      </c>
      <c r="I9" s="15">
        <v>100</v>
      </c>
      <c r="J9" s="19">
        <v>30</v>
      </c>
      <c r="K9" s="19">
        <v>30</v>
      </c>
      <c r="L9" s="15">
        <v>100</v>
      </c>
      <c r="M9" s="19">
        <v>30</v>
      </c>
      <c r="N9" s="19">
        <v>30</v>
      </c>
      <c r="O9" s="15">
        <v>100</v>
      </c>
      <c r="P9" s="19">
        <v>30</v>
      </c>
      <c r="Q9" s="19">
        <v>30</v>
      </c>
      <c r="R9" s="15">
        <v>100</v>
      </c>
      <c r="S9" s="19">
        <v>30</v>
      </c>
      <c r="T9" s="19">
        <v>30</v>
      </c>
      <c r="U9" s="15">
        <v>100</v>
      </c>
      <c r="V9" s="19">
        <v>30</v>
      </c>
      <c r="W9" s="19">
        <v>30</v>
      </c>
      <c r="X9" s="15">
        <v>100</v>
      </c>
      <c r="Y9" s="19">
        <v>30</v>
      </c>
      <c r="Z9" s="19">
        <v>30</v>
      </c>
      <c r="AA9" s="15">
        <v>100</v>
      </c>
      <c r="AB9" s="19">
        <v>30</v>
      </c>
      <c r="AC9" s="19">
        <v>30</v>
      </c>
      <c r="AD9" s="15">
        <v>100</v>
      </c>
    </row>
    <row r="10" spans="1:30" ht="28.5" customHeight="1">
      <c r="A10" s="20" t="s">
        <v>25</v>
      </c>
      <c r="B10" s="33"/>
      <c r="C10" s="18" t="s">
        <v>5</v>
      </c>
      <c r="D10" s="21">
        <f t="shared" ref="D10:H10" si="0">SUM(D8:D9)</f>
        <v>60</v>
      </c>
      <c r="E10" s="21">
        <f t="shared" si="0"/>
        <v>60</v>
      </c>
      <c r="F10" s="15">
        <v>100</v>
      </c>
      <c r="G10" s="21">
        <f t="shared" si="0"/>
        <v>60</v>
      </c>
      <c r="H10" s="21">
        <f t="shared" si="0"/>
        <v>60</v>
      </c>
      <c r="I10" s="15">
        <v>100</v>
      </c>
      <c r="J10" s="21">
        <f t="shared" ref="J10:N10" si="1">SUM(J8:J9)</f>
        <v>60</v>
      </c>
      <c r="K10" s="21">
        <f t="shared" si="1"/>
        <v>60</v>
      </c>
      <c r="L10" s="15">
        <v>100</v>
      </c>
      <c r="M10" s="21">
        <f t="shared" si="1"/>
        <v>60</v>
      </c>
      <c r="N10" s="21">
        <f t="shared" si="1"/>
        <v>60</v>
      </c>
      <c r="O10" s="15">
        <v>100</v>
      </c>
      <c r="P10" s="21">
        <f t="shared" ref="P10:T10" si="2">SUM(P8:P9)</f>
        <v>60</v>
      </c>
      <c r="Q10" s="21">
        <f t="shared" si="2"/>
        <v>60</v>
      </c>
      <c r="R10" s="15">
        <v>100</v>
      </c>
      <c r="S10" s="21">
        <f t="shared" si="2"/>
        <v>60</v>
      </c>
      <c r="T10" s="21">
        <f t="shared" si="2"/>
        <v>60</v>
      </c>
      <c r="U10" s="15">
        <v>100</v>
      </c>
      <c r="V10" s="21">
        <f t="shared" ref="V10:Z10" si="3">SUM(V8:V9)</f>
        <v>60</v>
      </c>
      <c r="W10" s="21">
        <f t="shared" si="3"/>
        <v>60</v>
      </c>
      <c r="X10" s="15">
        <v>100</v>
      </c>
      <c r="Y10" s="21">
        <f t="shared" si="3"/>
        <v>60</v>
      </c>
      <c r="Z10" s="21">
        <f t="shared" si="3"/>
        <v>60</v>
      </c>
      <c r="AA10" s="15">
        <v>100</v>
      </c>
      <c r="AB10" s="21">
        <f>SUM(AB8:AB9)</f>
        <v>60</v>
      </c>
      <c r="AC10" s="21">
        <f>SUM(AC8:AC9)</f>
        <v>60</v>
      </c>
      <c r="AD10" s="15">
        <v>100</v>
      </c>
    </row>
    <row r="11" spans="1:30" ht="27.75" customHeight="1">
      <c r="A11" s="22"/>
      <c r="B11" s="33" t="s">
        <v>26</v>
      </c>
      <c r="C11" s="33"/>
      <c r="D11" s="21">
        <f t="shared" ref="D11:H11" si="4">D7+D10</f>
        <v>90</v>
      </c>
      <c r="E11" s="21">
        <f t="shared" si="4"/>
        <v>90</v>
      </c>
      <c r="F11" s="15">
        <v>100</v>
      </c>
      <c r="G11" s="21">
        <f t="shared" si="4"/>
        <v>90</v>
      </c>
      <c r="H11" s="21">
        <f t="shared" si="4"/>
        <v>90</v>
      </c>
      <c r="I11" s="15">
        <v>100</v>
      </c>
      <c r="J11" s="21">
        <f t="shared" ref="J11:N11" si="5">J7+J10</f>
        <v>90</v>
      </c>
      <c r="K11" s="21">
        <f t="shared" si="5"/>
        <v>90</v>
      </c>
      <c r="L11" s="15">
        <v>100</v>
      </c>
      <c r="M11" s="21">
        <f t="shared" si="5"/>
        <v>90</v>
      </c>
      <c r="N11" s="21">
        <f t="shared" si="5"/>
        <v>90</v>
      </c>
      <c r="O11" s="15">
        <v>100</v>
      </c>
      <c r="P11" s="21">
        <f t="shared" ref="P11:T11" si="6">P7+P10</f>
        <v>90</v>
      </c>
      <c r="Q11" s="21">
        <f t="shared" si="6"/>
        <v>90</v>
      </c>
      <c r="R11" s="15">
        <v>100</v>
      </c>
      <c r="S11" s="21">
        <f t="shared" si="6"/>
        <v>90</v>
      </c>
      <c r="T11" s="21">
        <f t="shared" si="6"/>
        <v>90</v>
      </c>
      <c r="U11" s="15">
        <v>100</v>
      </c>
      <c r="V11" s="21">
        <f t="shared" ref="V11:Z11" si="7">V7+V10</f>
        <v>90</v>
      </c>
      <c r="W11" s="21">
        <f t="shared" si="7"/>
        <v>90</v>
      </c>
      <c r="X11" s="15">
        <v>100</v>
      </c>
      <c r="Y11" s="21">
        <f t="shared" si="7"/>
        <v>90</v>
      </c>
      <c r="Z11" s="21">
        <f t="shared" si="7"/>
        <v>90</v>
      </c>
      <c r="AA11" s="15">
        <v>100</v>
      </c>
      <c r="AB11" s="21">
        <f>AB7+AB10</f>
        <v>90</v>
      </c>
      <c r="AC11" s="21">
        <f>AC7+AC10</f>
        <v>90</v>
      </c>
      <c r="AD11" s="15">
        <v>100</v>
      </c>
    </row>
    <row r="12" spans="1:30" ht="14.25" customHeight="1">
      <c r="A12" s="23" t="s">
        <v>27</v>
      </c>
      <c r="B12" s="33" t="s">
        <v>21</v>
      </c>
      <c r="C12" s="33"/>
      <c r="D12" s="37">
        <v>334</v>
      </c>
      <c r="E12" s="37">
        <v>334</v>
      </c>
      <c r="F12" s="39">
        <v>100</v>
      </c>
      <c r="G12" s="37">
        <v>334</v>
      </c>
      <c r="H12" s="37">
        <v>334</v>
      </c>
      <c r="I12" s="40">
        <v>100</v>
      </c>
      <c r="J12" s="37">
        <v>334</v>
      </c>
      <c r="K12" s="37">
        <v>334</v>
      </c>
      <c r="L12" s="39">
        <v>100</v>
      </c>
      <c r="M12" s="37">
        <v>334</v>
      </c>
      <c r="N12" s="37">
        <v>334</v>
      </c>
      <c r="O12" s="39">
        <v>100</v>
      </c>
      <c r="P12" s="37">
        <v>334</v>
      </c>
      <c r="Q12" s="37">
        <v>334</v>
      </c>
      <c r="R12" s="39">
        <v>100</v>
      </c>
      <c r="S12" s="37">
        <v>334</v>
      </c>
      <c r="T12" s="37">
        <v>334</v>
      </c>
      <c r="U12" s="39">
        <v>100</v>
      </c>
      <c r="V12" s="37">
        <v>334</v>
      </c>
      <c r="W12" s="37">
        <v>334</v>
      </c>
      <c r="X12" s="39">
        <v>100</v>
      </c>
      <c r="Y12" s="37">
        <v>334</v>
      </c>
      <c r="Z12" s="37">
        <v>334</v>
      </c>
      <c r="AA12" s="39">
        <v>100</v>
      </c>
      <c r="AB12" s="37">
        <v>334</v>
      </c>
      <c r="AC12" s="37">
        <v>334</v>
      </c>
      <c r="AD12" s="39">
        <v>100</v>
      </c>
    </row>
    <row r="13" spans="1:30" ht="17.25" customHeight="1">
      <c r="A13" s="20"/>
      <c r="B13" s="33"/>
      <c r="C13" s="33"/>
      <c r="D13" s="38"/>
      <c r="E13" s="38"/>
      <c r="F13" s="39"/>
      <c r="G13" s="38"/>
      <c r="H13" s="38"/>
      <c r="I13" s="41"/>
      <c r="J13" s="38"/>
      <c r="K13" s="38"/>
      <c r="L13" s="39"/>
      <c r="M13" s="38"/>
      <c r="N13" s="38"/>
      <c r="O13" s="39"/>
      <c r="P13" s="38"/>
      <c r="Q13" s="38"/>
      <c r="R13" s="39"/>
      <c r="S13" s="38"/>
      <c r="T13" s="38"/>
      <c r="U13" s="39"/>
      <c r="V13" s="38"/>
      <c r="W13" s="38"/>
      <c r="X13" s="39"/>
      <c r="Y13" s="38"/>
      <c r="Z13" s="38"/>
      <c r="AA13" s="39"/>
      <c r="AB13" s="38"/>
      <c r="AC13" s="38"/>
      <c r="AD13" s="39"/>
    </row>
    <row r="14" spans="1:30" ht="39" customHeight="1">
      <c r="A14" s="20"/>
      <c r="B14" s="33" t="s">
        <v>22</v>
      </c>
      <c r="C14" s="18" t="s">
        <v>23</v>
      </c>
      <c r="D14" s="21">
        <v>334</v>
      </c>
      <c r="E14" s="21">
        <v>334</v>
      </c>
      <c r="F14" s="15">
        <v>100</v>
      </c>
      <c r="G14" s="21">
        <v>334</v>
      </c>
      <c r="H14" s="21">
        <v>334</v>
      </c>
      <c r="I14" s="15">
        <v>100</v>
      </c>
      <c r="J14" s="21">
        <v>334</v>
      </c>
      <c r="K14" s="21">
        <v>334</v>
      </c>
      <c r="L14" s="15">
        <v>100</v>
      </c>
      <c r="M14" s="21">
        <v>334</v>
      </c>
      <c r="N14" s="21">
        <v>334</v>
      </c>
      <c r="O14" s="15">
        <v>100</v>
      </c>
      <c r="P14" s="21">
        <v>334</v>
      </c>
      <c r="Q14" s="21">
        <v>334</v>
      </c>
      <c r="R14" s="15">
        <v>100</v>
      </c>
      <c r="S14" s="21">
        <v>334</v>
      </c>
      <c r="T14" s="21">
        <v>334</v>
      </c>
      <c r="U14" s="15">
        <v>100</v>
      </c>
      <c r="V14" s="21">
        <v>334</v>
      </c>
      <c r="W14" s="21">
        <v>334</v>
      </c>
      <c r="X14" s="15">
        <v>100</v>
      </c>
      <c r="Y14" s="21">
        <v>334</v>
      </c>
      <c r="Z14" s="21">
        <v>334</v>
      </c>
      <c r="AA14" s="15">
        <v>100</v>
      </c>
      <c r="AB14" s="21">
        <v>334</v>
      </c>
      <c r="AC14" s="21">
        <v>334</v>
      </c>
      <c r="AD14" s="15">
        <v>100</v>
      </c>
    </row>
    <row r="15" spans="1:30" ht="38.25" customHeight="1">
      <c r="A15" s="20"/>
      <c r="B15" s="33"/>
      <c r="C15" s="18" t="s">
        <v>24</v>
      </c>
      <c r="D15" s="21">
        <v>334</v>
      </c>
      <c r="E15" s="21">
        <v>334</v>
      </c>
      <c r="F15" s="15">
        <v>100</v>
      </c>
      <c r="G15" s="21">
        <v>334</v>
      </c>
      <c r="H15" s="21">
        <v>334</v>
      </c>
      <c r="I15" s="15">
        <v>100</v>
      </c>
      <c r="J15" s="21">
        <v>334</v>
      </c>
      <c r="K15" s="21">
        <v>334</v>
      </c>
      <c r="L15" s="15">
        <v>100</v>
      </c>
      <c r="M15" s="21">
        <v>334</v>
      </c>
      <c r="N15" s="21">
        <v>334</v>
      </c>
      <c r="O15" s="15">
        <v>100</v>
      </c>
      <c r="P15" s="21">
        <v>334</v>
      </c>
      <c r="Q15" s="21">
        <v>334</v>
      </c>
      <c r="R15" s="15">
        <v>100</v>
      </c>
      <c r="S15" s="21">
        <v>334</v>
      </c>
      <c r="T15" s="21">
        <v>334</v>
      </c>
      <c r="U15" s="15">
        <v>100</v>
      </c>
      <c r="V15" s="21">
        <v>334</v>
      </c>
      <c r="W15" s="21">
        <v>334</v>
      </c>
      <c r="X15" s="15">
        <v>100</v>
      </c>
      <c r="Y15" s="21">
        <v>334</v>
      </c>
      <c r="Z15" s="21">
        <v>334</v>
      </c>
      <c r="AA15" s="15">
        <v>100</v>
      </c>
      <c r="AB15" s="21">
        <v>334</v>
      </c>
      <c r="AC15" s="21">
        <v>334</v>
      </c>
      <c r="AD15" s="15">
        <v>100</v>
      </c>
    </row>
    <row r="16" spans="1:30" ht="26.25" customHeight="1">
      <c r="A16" s="20"/>
      <c r="B16" s="33"/>
      <c r="C16" s="18" t="s">
        <v>5</v>
      </c>
      <c r="D16" s="21">
        <f t="shared" ref="D16:H16" si="8">SUM(D14:D15)</f>
        <v>668</v>
      </c>
      <c r="E16" s="21">
        <f t="shared" si="8"/>
        <v>668</v>
      </c>
      <c r="F16" s="15">
        <v>100</v>
      </c>
      <c r="G16" s="21">
        <f t="shared" si="8"/>
        <v>668</v>
      </c>
      <c r="H16" s="21">
        <f t="shared" si="8"/>
        <v>668</v>
      </c>
      <c r="I16" s="15">
        <v>100</v>
      </c>
      <c r="J16" s="21">
        <f t="shared" ref="J16:N16" si="9">SUM(J14:J15)</f>
        <v>668</v>
      </c>
      <c r="K16" s="21">
        <f t="shared" si="9"/>
        <v>668</v>
      </c>
      <c r="L16" s="15">
        <v>100</v>
      </c>
      <c r="M16" s="21">
        <f t="shared" si="9"/>
        <v>668</v>
      </c>
      <c r="N16" s="21">
        <f t="shared" si="9"/>
        <v>668</v>
      </c>
      <c r="O16" s="15">
        <v>100</v>
      </c>
      <c r="P16" s="21">
        <f t="shared" ref="P16:T16" si="10">SUM(P14:P15)</f>
        <v>668</v>
      </c>
      <c r="Q16" s="21">
        <f t="shared" si="10"/>
        <v>668</v>
      </c>
      <c r="R16" s="15">
        <v>100</v>
      </c>
      <c r="S16" s="21">
        <f t="shared" si="10"/>
        <v>668</v>
      </c>
      <c r="T16" s="21">
        <f t="shared" si="10"/>
        <v>668</v>
      </c>
      <c r="U16" s="15">
        <v>100</v>
      </c>
      <c r="V16" s="21">
        <f t="shared" ref="V16:Z16" si="11">SUM(V14:V15)</f>
        <v>668</v>
      </c>
      <c r="W16" s="21">
        <f t="shared" si="11"/>
        <v>668</v>
      </c>
      <c r="X16" s="15">
        <v>100</v>
      </c>
      <c r="Y16" s="21">
        <f t="shared" si="11"/>
        <v>668</v>
      </c>
      <c r="Z16" s="21">
        <f t="shared" si="11"/>
        <v>668</v>
      </c>
      <c r="AA16" s="15">
        <v>100</v>
      </c>
      <c r="AB16" s="21">
        <f>SUM(AB14:AB15)</f>
        <v>668</v>
      </c>
      <c r="AC16" s="21">
        <f>SUM(AC14:AC15)</f>
        <v>668</v>
      </c>
      <c r="AD16" s="15">
        <v>100</v>
      </c>
    </row>
    <row r="17" spans="1:30" ht="26.25" customHeight="1">
      <c r="A17" s="24" t="s">
        <v>28</v>
      </c>
      <c r="B17" s="33" t="s">
        <v>26</v>
      </c>
      <c r="C17" s="33"/>
      <c r="D17" s="25">
        <f t="shared" ref="D17:H17" si="12">D12+D16</f>
        <v>1002</v>
      </c>
      <c r="E17" s="25">
        <f t="shared" si="12"/>
        <v>1002</v>
      </c>
      <c r="F17" s="15">
        <v>100</v>
      </c>
      <c r="G17" s="25">
        <f t="shared" si="12"/>
        <v>1002</v>
      </c>
      <c r="H17" s="25">
        <f t="shared" si="12"/>
        <v>1002</v>
      </c>
      <c r="I17" s="15">
        <v>100</v>
      </c>
      <c r="J17" s="25">
        <f t="shared" ref="J17:N17" si="13">J12+J16</f>
        <v>1002</v>
      </c>
      <c r="K17" s="25">
        <f t="shared" si="13"/>
        <v>1002</v>
      </c>
      <c r="L17" s="15">
        <v>100</v>
      </c>
      <c r="M17" s="25">
        <f t="shared" si="13"/>
        <v>1002</v>
      </c>
      <c r="N17" s="25">
        <f t="shared" si="13"/>
        <v>1002</v>
      </c>
      <c r="O17" s="15">
        <v>100</v>
      </c>
      <c r="P17" s="25">
        <f t="shared" ref="P17:T17" si="14">P12+P16</f>
        <v>1002</v>
      </c>
      <c r="Q17" s="25">
        <f t="shared" si="14"/>
        <v>1002</v>
      </c>
      <c r="R17" s="15">
        <v>100</v>
      </c>
      <c r="S17" s="25">
        <f t="shared" si="14"/>
        <v>1002</v>
      </c>
      <c r="T17" s="25">
        <f t="shared" si="14"/>
        <v>1002</v>
      </c>
      <c r="U17" s="15">
        <v>100</v>
      </c>
      <c r="V17" s="25">
        <f t="shared" ref="V17:Z17" si="15">V12+V16</f>
        <v>1002</v>
      </c>
      <c r="W17" s="25">
        <f t="shared" si="15"/>
        <v>1002</v>
      </c>
      <c r="X17" s="15">
        <v>100</v>
      </c>
      <c r="Y17" s="25">
        <f t="shared" si="15"/>
        <v>1002</v>
      </c>
      <c r="Z17" s="25">
        <f t="shared" si="15"/>
        <v>1002</v>
      </c>
      <c r="AA17" s="15">
        <v>100</v>
      </c>
      <c r="AB17" s="25">
        <f>AB12+AB16</f>
        <v>1002</v>
      </c>
      <c r="AC17" s="25">
        <f>AC12+AC16</f>
        <v>1002</v>
      </c>
      <c r="AD17" s="15">
        <v>100</v>
      </c>
    </row>
    <row r="18" spans="1:30">
      <c r="A18" s="11"/>
      <c r="B18" s="34" t="s">
        <v>6</v>
      </c>
      <c r="C18" s="34"/>
      <c r="D18" s="34"/>
      <c r="E18" s="34"/>
      <c r="F18" s="34"/>
      <c r="G18" s="11"/>
      <c r="H18" s="11"/>
      <c r="I18" s="11"/>
      <c r="J18" s="11"/>
      <c r="K18" s="11"/>
      <c r="L18" s="11"/>
      <c r="M18" s="11"/>
      <c r="N18" s="34" t="s">
        <v>29</v>
      </c>
      <c r="O18" s="34"/>
      <c r="P18" s="34"/>
      <c r="Q18" s="34"/>
      <c r="R18" s="34"/>
      <c r="S18" s="34"/>
      <c r="T18" s="11"/>
      <c r="U18" s="11"/>
      <c r="V18" s="11"/>
      <c r="W18" s="11"/>
      <c r="X18" s="26" t="s">
        <v>30</v>
      </c>
      <c r="Y18" s="26"/>
      <c r="Z18" s="35" t="s">
        <v>31</v>
      </c>
      <c r="AA18" s="36"/>
      <c r="AB18" s="36"/>
      <c r="AC18" s="36"/>
      <c r="AD18" s="36"/>
    </row>
  </sheetData>
  <mergeCells count="59">
    <mergeCell ref="AD5:AD6"/>
    <mergeCell ref="AD12:AD13"/>
    <mergeCell ref="D3:F4"/>
    <mergeCell ref="G3:I4"/>
    <mergeCell ref="J3:L4"/>
    <mergeCell ref="M3:O4"/>
    <mergeCell ref="P3:R4"/>
    <mergeCell ref="S3:U4"/>
    <mergeCell ref="V3:X4"/>
    <mergeCell ref="AB3:AD4"/>
    <mergeCell ref="X5:X6"/>
    <mergeCell ref="X12:X13"/>
    <mergeCell ref="Y12:Y13"/>
    <mergeCell ref="Z12:Z13"/>
    <mergeCell ref="AA5:AA6"/>
    <mergeCell ref="AA12:AA13"/>
    <mergeCell ref="R5:R6"/>
    <mergeCell ref="R12:R13"/>
    <mergeCell ref="S12:S13"/>
    <mergeCell ref="T12:T13"/>
    <mergeCell ref="U5:U6"/>
    <mergeCell ref="U12:U13"/>
    <mergeCell ref="L5:L6"/>
    <mergeCell ref="L12:L13"/>
    <mergeCell ref="M12:M13"/>
    <mergeCell ref="N12:N13"/>
    <mergeCell ref="O5:O6"/>
    <mergeCell ref="O12:O13"/>
    <mergeCell ref="F5:F6"/>
    <mergeCell ref="F12:F13"/>
    <mergeCell ref="G12:G13"/>
    <mergeCell ref="H12:H13"/>
    <mergeCell ref="I5:I6"/>
    <mergeCell ref="I12:I13"/>
    <mergeCell ref="Z18:AD18"/>
    <mergeCell ref="B8:B10"/>
    <mergeCell ref="B14:B16"/>
    <mergeCell ref="D12:D13"/>
    <mergeCell ref="E12:E13"/>
    <mergeCell ref="J12:J13"/>
    <mergeCell ref="K12:K13"/>
    <mergeCell ref="P12:P13"/>
    <mergeCell ref="Q12:Q13"/>
    <mergeCell ref="V12:V13"/>
    <mergeCell ref="W12:W13"/>
    <mergeCell ref="AB12:AB13"/>
    <mergeCell ref="AC12:AC13"/>
    <mergeCell ref="B12:C13"/>
    <mergeCell ref="B7:C7"/>
    <mergeCell ref="B11:C11"/>
    <mergeCell ref="B17:C17"/>
    <mergeCell ref="B18:F18"/>
    <mergeCell ref="N18:S18"/>
    <mergeCell ref="A1:AD1"/>
    <mergeCell ref="A2:K2"/>
    <mergeCell ref="T2:AD2"/>
    <mergeCell ref="Y3:AA3"/>
    <mergeCell ref="Y4:AA4"/>
    <mergeCell ref="A3:C6"/>
  </mergeCells>
  <phoneticPr fontId="23" type="noConversion"/>
  <pageMargins left="0" right="0" top="0.39305555555555599" bottom="0.196527777777778" header="0" footer="0"/>
  <pageSetup paperSize="9" orientation="landscape"/>
  <headerFooter alignWithMargins="0">
    <oddHeader>&amp;L&amp;10国家城市供水水质检测网.
青岛监测站&amp;C&amp;10记录编号：QDSZJC-RR-002&amp;R&amp;10版本号：A0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U47"/>
  <sheetViews>
    <sheetView workbookViewId="0">
      <pane xSplit="9" ySplit="5" topLeftCell="J6" activePane="bottomRight" state="frozen"/>
      <selection pane="topRight"/>
      <selection pane="bottomLeft"/>
      <selection pane="bottomRight" activeCell="D43" sqref="D43:J46"/>
    </sheetView>
  </sheetViews>
  <sheetFormatPr defaultColWidth="9" defaultRowHeight="14.25"/>
  <cols>
    <col min="2" max="2" width="13.5" customWidth="1"/>
    <col min="3" max="9" width="10.75" customWidth="1"/>
    <col min="10" max="10" width="11" customWidth="1"/>
  </cols>
  <sheetData>
    <row r="1" spans="1:10" ht="22.5">
      <c r="A1" s="44" t="s">
        <v>32</v>
      </c>
      <c r="B1" s="44"/>
      <c r="C1" s="44"/>
      <c r="D1" s="44"/>
      <c r="E1" s="44"/>
      <c r="F1" s="44"/>
      <c r="G1" s="44"/>
      <c r="H1" s="44"/>
      <c r="I1" s="44"/>
      <c r="J1" s="44"/>
    </row>
    <row r="2" spans="1:10">
      <c r="A2" s="45" t="s">
        <v>0</v>
      </c>
      <c r="B2" s="45"/>
      <c r="C2" s="45"/>
      <c r="D2" s="46" t="s">
        <v>33</v>
      </c>
      <c r="E2" s="46"/>
      <c r="F2" s="46"/>
      <c r="G2" s="47" t="s">
        <v>34</v>
      </c>
      <c r="H2" s="47"/>
      <c r="I2" s="47"/>
      <c r="J2" s="47"/>
    </row>
    <row r="3" spans="1:10" s="7" customFormat="1">
      <c r="A3" s="54" t="s">
        <v>35</v>
      </c>
      <c r="B3" s="54" t="s">
        <v>36</v>
      </c>
      <c r="C3" s="57" t="s">
        <v>37</v>
      </c>
      <c r="D3" s="60" t="s">
        <v>38</v>
      </c>
      <c r="E3" s="48" t="s">
        <v>39</v>
      </c>
      <c r="F3" s="48"/>
      <c r="G3" s="48"/>
      <c r="H3" s="49" t="s">
        <v>40</v>
      </c>
      <c r="I3" s="49"/>
      <c r="J3" s="49"/>
    </row>
    <row r="4" spans="1:10" s="7" customFormat="1" ht="18.95" customHeight="1">
      <c r="A4" s="55"/>
      <c r="B4" s="55"/>
      <c r="C4" s="58"/>
      <c r="D4" s="61"/>
      <c r="E4" s="50" t="s">
        <v>22</v>
      </c>
      <c r="F4" s="51"/>
      <c r="G4" s="62" t="s">
        <v>21</v>
      </c>
      <c r="H4" s="49" t="s">
        <v>41</v>
      </c>
      <c r="I4" s="49" t="s">
        <v>42</v>
      </c>
      <c r="J4" s="49" t="s">
        <v>43</v>
      </c>
    </row>
    <row r="5" spans="1:10" s="7" customFormat="1" ht="27.95" customHeight="1">
      <c r="A5" s="56"/>
      <c r="B5" s="56"/>
      <c r="C5" s="59"/>
      <c r="D5" s="61"/>
      <c r="E5" s="8" t="s">
        <v>23</v>
      </c>
      <c r="F5" s="12" t="s">
        <v>24</v>
      </c>
      <c r="G5" s="62"/>
      <c r="H5" s="49"/>
      <c r="I5" s="49"/>
      <c r="J5" s="49"/>
    </row>
    <row r="6" spans="1:10">
      <c r="A6" s="1">
        <v>1</v>
      </c>
      <c r="B6" s="2" t="s">
        <v>4</v>
      </c>
      <c r="C6" s="3" t="s">
        <v>44</v>
      </c>
      <c r="D6" s="4" t="s">
        <v>45</v>
      </c>
      <c r="E6" s="4" t="s">
        <v>46</v>
      </c>
      <c r="F6" s="4" t="s">
        <v>46</v>
      </c>
      <c r="G6" s="4" t="s">
        <v>46</v>
      </c>
      <c r="H6" s="4" t="s">
        <v>46</v>
      </c>
      <c r="I6" s="4" t="s">
        <v>46</v>
      </c>
      <c r="J6" s="4" t="s">
        <v>46</v>
      </c>
    </row>
    <row r="7" spans="1:10">
      <c r="A7" s="1">
        <v>2</v>
      </c>
      <c r="B7" s="2" t="s">
        <v>10</v>
      </c>
      <c r="C7" s="3" t="s">
        <v>44</v>
      </c>
      <c r="D7" s="4" t="s">
        <v>45</v>
      </c>
      <c r="E7" s="4" t="s">
        <v>46</v>
      </c>
      <c r="F7" s="4" t="s">
        <v>46</v>
      </c>
      <c r="G7" s="4" t="s">
        <v>46</v>
      </c>
      <c r="H7" s="4" t="s">
        <v>46</v>
      </c>
      <c r="I7" s="4" t="s">
        <v>46</v>
      </c>
      <c r="J7" s="4" t="s">
        <v>46</v>
      </c>
    </row>
    <row r="8" spans="1:10">
      <c r="A8" s="1">
        <v>3</v>
      </c>
      <c r="B8" s="2" t="s">
        <v>47</v>
      </c>
      <c r="C8" s="3" t="s">
        <v>44</v>
      </c>
      <c r="D8" s="4" t="s">
        <v>45</v>
      </c>
      <c r="E8" s="4" t="s">
        <v>46</v>
      </c>
      <c r="F8" s="4" t="s">
        <v>46</v>
      </c>
      <c r="G8" s="4" t="s">
        <v>46</v>
      </c>
      <c r="H8" s="4" t="s">
        <v>46</v>
      </c>
      <c r="I8" s="4" t="s">
        <v>46</v>
      </c>
      <c r="J8" s="4" t="s">
        <v>46</v>
      </c>
    </row>
    <row r="9" spans="1:10">
      <c r="A9" s="1">
        <v>4</v>
      </c>
      <c r="B9" s="2" t="s">
        <v>3</v>
      </c>
      <c r="C9" s="3" t="s">
        <v>48</v>
      </c>
      <c r="D9" s="4" t="s">
        <v>49</v>
      </c>
      <c r="E9" s="4" t="s">
        <v>46</v>
      </c>
      <c r="F9" s="4" t="s">
        <v>46</v>
      </c>
      <c r="G9" s="4" t="s">
        <v>46</v>
      </c>
      <c r="H9" s="4" t="s">
        <v>46</v>
      </c>
      <c r="I9" s="4" t="s">
        <v>46</v>
      </c>
      <c r="J9" s="4" t="s">
        <v>46</v>
      </c>
    </row>
    <row r="10" spans="1:10">
      <c r="A10" s="1">
        <v>5</v>
      </c>
      <c r="B10" s="2" t="s">
        <v>50</v>
      </c>
      <c r="C10" s="3" t="s">
        <v>51</v>
      </c>
      <c r="D10" s="4" t="s">
        <v>52</v>
      </c>
      <c r="E10" s="4" t="s">
        <v>53</v>
      </c>
      <c r="F10" s="4" t="s">
        <v>53</v>
      </c>
      <c r="G10" s="4" t="s">
        <v>53</v>
      </c>
      <c r="H10" s="4" t="s">
        <v>53</v>
      </c>
      <c r="I10" s="4" t="s">
        <v>53</v>
      </c>
      <c r="J10" s="4" t="s">
        <v>53</v>
      </c>
    </row>
    <row r="11" spans="1:10">
      <c r="A11" s="1">
        <v>6</v>
      </c>
      <c r="B11" s="2" t="s">
        <v>54</v>
      </c>
      <c r="C11" s="3" t="s">
        <v>51</v>
      </c>
      <c r="D11" s="4" t="s">
        <v>55</v>
      </c>
      <c r="E11" s="4" t="s">
        <v>56</v>
      </c>
      <c r="F11" s="4" t="s">
        <v>56</v>
      </c>
      <c r="G11" s="4" t="s">
        <v>56</v>
      </c>
      <c r="H11" s="4" t="s">
        <v>56</v>
      </c>
      <c r="I11" s="4" t="s">
        <v>56</v>
      </c>
      <c r="J11" s="4" t="s">
        <v>56</v>
      </c>
    </row>
    <row r="12" spans="1:10">
      <c r="A12" s="1">
        <v>7</v>
      </c>
      <c r="B12" s="2" t="s">
        <v>57</v>
      </c>
      <c r="C12" s="3" t="s">
        <v>51</v>
      </c>
      <c r="D12" s="4" t="s">
        <v>58</v>
      </c>
      <c r="E12" s="4" t="s">
        <v>59</v>
      </c>
      <c r="F12" s="4" t="s">
        <v>60</v>
      </c>
      <c r="G12" s="4" t="s">
        <v>62</v>
      </c>
      <c r="H12" s="4" t="s">
        <v>60</v>
      </c>
      <c r="I12" s="4" t="s">
        <v>61</v>
      </c>
      <c r="J12" s="4" t="s">
        <v>60</v>
      </c>
    </row>
    <row r="13" spans="1:10">
      <c r="A13" s="1">
        <v>8</v>
      </c>
      <c r="B13" s="2" t="s">
        <v>63</v>
      </c>
      <c r="C13" s="3" t="s">
        <v>51</v>
      </c>
      <c r="D13" s="4" t="s">
        <v>52</v>
      </c>
      <c r="E13" s="4" t="s">
        <v>64</v>
      </c>
      <c r="F13" s="4" t="s">
        <v>64</v>
      </c>
      <c r="G13" s="4" t="s">
        <v>64</v>
      </c>
      <c r="H13" s="4" t="s">
        <v>64</v>
      </c>
      <c r="I13" s="4" t="s">
        <v>64</v>
      </c>
      <c r="J13" s="4" t="s">
        <v>64</v>
      </c>
    </row>
    <row r="14" spans="1:10">
      <c r="A14" s="1">
        <v>9</v>
      </c>
      <c r="B14" s="2" t="s">
        <v>65</v>
      </c>
      <c r="C14" s="3" t="s">
        <v>51</v>
      </c>
      <c r="D14" s="4" t="s">
        <v>66</v>
      </c>
      <c r="E14" s="4" t="s">
        <v>67</v>
      </c>
      <c r="F14" s="4" t="s">
        <v>67</v>
      </c>
      <c r="G14" s="4" t="s">
        <v>67</v>
      </c>
      <c r="H14" s="4" t="s">
        <v>67</v>
      </c>
      <c r="I14" s="4" t="s">
        <v>67</v>
      </c>
      <c r="J14" s="4" t="s">
        <v>67</v>
      </c>
    </row>
    <row r="15" spans="1:10">
      <c r="A15" s="1">
        <v>10</v>
      </c>
      <c r="B15" s="2" t="s">
        <v>68</v>
      </c>
      <c r="C15" s="3" t="s">
        <v>51</v>
      </c>
      <c r="D15" s="4" t="s">
        <v>52</v>
      </c>
      <c r="E15" s="4" t="s">
        <v>69</v>
      </c>
      <c r="F15" s="4" t="s">
        <v>69</v>
      </c>
      <c r="G15" s="4" t="s">
        <v>69</v>
      </c>
      <c r="H15" s="4" t="s">
        <v>69</v>
      </c>
      <c r="I15" s="4" t="s">
        <v>69</v>
      </c>
      <c r="J15" s="4" t="s">
        <v>69</v>
      </c>
    </row>
    <row r="16" spans="1:10">
      <c r="A16" s="1">
        <v>11</v>
      </c>
      <c r="B16" s="2" t="s">
        <v>70</v>
      </c>
      <c r="C16" s="3" t="s">
        <v>51</v>
      </c>
      <c r="D16" s="4" t="s">
        <v>58</v>
      </c>
      <c r="E16" s="4" t="s">
        <v>71</v>
      </c>
      <c r="F16" s="4" t="s">
        <v>71</v>
      </c>
      <c r="G16" s="4" t="s">
        <v>71</v>
      </c>
      <c r="H16" s="4" t="s">
        <v>71</v>
      </c>
      <c r="I16" s="4" t="s">
        <v>71</v>
      </c>
      <c r="J16" s="4" t="s">
        <v>71</v>
      </c>
    </row>
    <row r="17" spans="1:21">
      <c r="A17" s="1">
        <v>12</v>
      </c>
      <c r="B17" s="2" t="s">
        <v>72</v>
      </c>
      <c r="C17" s="3" t="s">
        <v>51</v>
      </c>
      <c r="D17" s="4" t="s">
        <v>73</v>
      </c>
      <c r="E17" s="4" t="s">
        <v>74</v>
      </c>
      <c r="F17" s="4" t="s">
        <v>75</v>
      </c>
      <c r="G17" s="4" t="s">
        <v>77</v>
      </c>
      <c r="H17" s="4" t="s">
        <v>78</v>
      </c>
      <c r="I17" s="4" t="s">
        <v>79</v>
      </c>
      <c r="J17" s="4" t="s">
        <v>80</v>
      </c>
    </row>
    <row r="18" spans="1:21" ht="40.5">
      <c r="A18" s="1">
        <v>13</v>
      </c>
      <c r="B18" s="2" t="s">
        <v>81</v>
      </c>
      <c r="C18" s="3" t="s">
        <v>51</v>
      </c>
      <c r="D18" s="4" t="s">
        <v>82</v>
      </c>
      <c r="E18" s="4" t="s">
        <v>74</v>
      </c>
      <c r="F18" s="4" t="s">
        <v>83</v>
      </c>
      <c r="G18" s="4" t="s">
        <v>84</v>
      </c>
      <c r="H18" s="4" t="s">
        <v>85</v>
      </c>
      <c r="I18" s="4" t="s">
        <v>86</v>
      </c>
      <c r="J18" s="4" t="s">
        <v>87</v>
      </c>
      <c r="O18" s="13"/>
      <c r="P18" s="13"/>
      <c r="Q18" s="13"/>
      <c r="S18" s="13"/>
      <c r="T18" s="13"/>
      <c r="U18" s="13"/>
    </row>
    <row r="19" spans="1:21">
      <c r="A19" s="1">
        <v>14</v>
      </c>
      <c r="B19" s="2" t="s">
        <v>88</v>
      </c>
      <c r="C19" s="3" t="s">
        <v>51</v>
      </c>
      <c r="D19" s="4" t="s">
        <v>89</v>
      </c>
      <c r="E19" s="4" t="s">
        <v>90</v>
      </c>
      <c r="F19" s="4" t="s">
        <v>91</v>
      </c>
      <c r="G19" s="4" t="s">
        <v>92</v>
      </c>
      <c r="H19" s="4" t="s">
        <v>93</v>
      </c>
      <c r="I19" s="4" t="s">
        <v>94</v>
      </c>
      <c r="J19" s="4" t="s">
        <v>94</v>
      </c>
    </row>
    <row r="20" spans="1:21">
      <c r="A20" s="1">
        <v>15</v>
      </c>
      <c r="B20" s="2" t="s">
        <v>95</v>
      </c>
      <c r="C20" s="3" t="s">
        <v>51</v>
      </c>
      <c r="D20" s="4" t="s">
        <v>96</v>
      </c>
      <c r="E20" s="4" t="s">
        <v>97</v>
      </c>
      <c r="F20" s="4" t="s">
        <v>97</v>
      </c>
      <c r="G20" s="4" t="s">
        <v>97</v>
      </c>
      <c r="H20" s="4" t="s">
        <v>97</v>
      </c>
      <c r="I20" s="4" t="s">
        <v>97</v>
      </c>
      <c r="J20" s="4" t="s">
        <v>97</v>
      </c>
    </row>
    <row r="21" spans="1:21">
      <c r="A21" s="1">
        <v>16</v>
      </c>
      <c r="B21" s="2" t="s">
        <v>98</v>
      </c>
      <c r="C21" s="3" t="s">
        <v>51</v>
      </c>
      <c r="D21" s="4" t="s">
        <v>52</v>
      </c>
      <c r="E21" s="4" t="s">
        <v>99</v>
      </c>
      <c r="F21" s="4" t="s">
        <v>99</v>
      </c>
      <c r="G21" s="4" t="s">
        <v>101</v>
      </c>
      <c r="H21" s="4" t="s">
        <v>100</v>
      </c>
      <c r="I21" s="4" t="s">
        <v>100</v>
      </c>
      <c r="J21" s="4" t="s">
        <v>100</v>
      </c>
    </row>
    <row r="22" spans="1:21">
      <c r="A22" s="1">
        <v>17</v>
      </c>
      <c r="B22" s="2" t="s">
        <v>102</v>
      </c>
      <c r="C22" s="3" t="s">
        <v>51</v>
      </c>
      <c r="D22" s="4" t="s">
        <v>103</v>
      </c>
      <c r="E22" s="4" t="s">
        <v>76</v>
      </c>
      <c r="F22" s="4" t="s">
        <v>76</v>
      </c>
      <c r="G22" s="4" t="s">
        <v>76</v>
      </c>
      <c r="H22" s="4" t="s">
        <v>100</v>
      </c>
      <c r="I22" s="4" t="s">
        <v>100</v>
      </c>
      <c r="J22" s="4" t="s">
        <v>100</v>
      </c>
    </row>
    <row r="23" spans="1:21">
      <c r="A23" s="1">
        <v>18</v>
      </c>
      <c r="B23" s="2" t="s">
        <v>11</v>
      </c>
      <c r="C23" s="3" t="s">
        <v>104</v>
      </c>
      <c r="D23" s="4" t="s">
        <v>105</v>
      </c>
      <c r="E23" s="4" t="s">
        <v>106</v>
      </c>
      <c r="F23" s="4" t="s">
        <v>106</v>
      </c>
      <c r="G23" s="4" t="s">
        <v>106</v>
      </c>
      <c r="H23" s="4" t="s">
        <v>106</v>
      </c>
      <c r="I23" s="4" t="s">
        <v>106</v>
      </c>
      <c r="J23" s="4" t="s">
        <v>106</v>
      </c>
    </row>
    <row r="24" spans="1:21" ht="54">
      <c r="A24" s="1">
        <v>19</v>
      </c>
      <c r="B24" s="2" t="s">
        <v>1</v>
      </c>
      <c r="C24" s="3" t="s">
        <v>107</v>
      </c>
      <c r="D24" s="4" t="s">
        <v>108</v>
      </c>
      <c r="E24" s="4" t="s">
        <v>109</v>
      </c>
      <c r="F24" s="4" t="s">
        <v>110</v>
      </c>
      <c r="G24" s="4" t="s">
        <v>111</v>
      </c>
      <c r="H24" s="4" t="s">
        <v>112</v>
      </c>
      <c r="I24" s="4" t="s">
        <v>113</v>
      </c>
      <c r="J24" s="4" t="s">
        <v>110</v>
      </c>
    </row>
    <row r="25" spans="1:21" ht="23.25" customHeight="1">
      <c r="A25" s="1">
        <v>20</v>
      </c>
      <c r="B25" s="2" t="s">
        <v>2</v>
      </c>
      <c r="C25" s="3" t="s">
        <v>100</v>
      </c>
      <c r="D25" s="4" t="s">
        <v>114</v>
      </c>
      <c r="E25" s="4" t="s">
        <v>115</v>
      </c>
      <c r="F25" s="4" t="s">
        <v>115</v>
      </c>
      <c r="G25" s="4" t="s">
        <v>115</v>
      </c>
      <c r="H25" s="4" t="s">
        <v>115</v>
      </c>
      <c r="I25" s="4" t="s">
        <v>115</v>
      </c>
      <c r="J25" s="4" t="s">
        <v>115</v>
      </c>
    </row>
    <row r="26" spans="1:21" ht="24" customHeight="1">
      <c r="A26" s="1">
        <v>21</v>
      </c>
      <c r="B26" s="2" t="s">
        <v>12</v>
      </c>
      <c r="C26" s="3" t="s">
        <v>100</v>
      </c>
      <c r="D26" s="4" t="s">
        <v>116</v>
      </c>
      <c r="E26" s="4" t="s">
        <v>116</v>
      </c>
      <c r="F26" s="4" t="s">
        <v>116</v>
      </c>
      <c r="G26" s="4" t="s">
        <v>116</v>
      </c>
      <c r="H26" s="4" t="s">
        <v>116</v>
      </c>
      <c r="I26" s="4" t="s">
        <v>116</v>
      </c>
      <c r="J26" s="4" t="s">
        <v>116</v>
      </c>
    </row>
    <row r="27" spans="1:21" ht="40.5">
      <c r="A27" s="1">
        <v>22</v>
      </c>
      <c r="B27" s="2" t="s">
        <v>117</v>
      </c>
      <c r="C27" s="3" t="s">
        <v>100</v>
      </c>
      <c r="D27" s="4" t="s">
        <v>118</v>
      </c>
      <c r="E27" s="4" t="s">
        <v>119</v>
      </c>
      <c r="F27" s="4" t="s">
        <v>120</v>
      </c>
      <c r="G27" s="4" t="s">
        <v>121</v>
      </c>
      <c r="H27" s="4" t="s">
        <v>122</v>
      </c>
      <c r="I27" s="4" t="s">
        <v>123</v>
      </c>
      <c r="J27" s="4" t="s">
        <v>122</v>
      </c>
    </row>
    <row r="28" spans="1:21">
      <c r="A28" s="1">
        <v>23</v>
      </c>
      <c r="B28" s="2" t="s">
        <v>124</v>
      </c>
      <c r="C28" s="3" t="s">
        <v>51</v>
      </c>
      <c r="D28" s="4" t="s">
        <v>125</v>
      </c>
      <c r="E28" s="4" t="s">
        <v>126</v>
      </c>
      <c r="F28" s="4" t="s">
        <v>127</v>
      </c>
      <c r="G28" s="4" t="s">
        <v>128</v>
      </c>
      <c r="H28" s="4" t="s">
        <v>129</v>
      </c>
      <c r="I28" s="4" t="s">
        <v>130</v>
      </c>
      <c r="J28" s="4" t="s">
        <v>131</v>
      </c>
    </row>
    <row r="29" spans="1:21">
      <c r="A29" s="1">
        <v>24</v>
      </c>
      <c r="B29" s="2" t="s">
        <v>132</v>
      </c>
      <c r="C29" s="3" t="s">
        <v>51</v>
      </c>
      <c r="D29" s="4" t="s">
        <v>133</v>
      </c>
      <c r="E29" s="4" t="s">
        <v>134</v>
      </c>
      <c r="F29" s="4" t="s">
        <v>134</v>
      </c>
      <c r="G29" s="4" t="s">
        <v>135</v>
      </c>
      <c r="H29" s="4" t="s">
        <v>134</v>
      </c>
      <c r="I29" s="4" t="s">
        <v>134</v>
      </c>
      <c r="J29" s="4" t="s">
        <v>134</v>
      </c>
    </row>
    <row r="30" spans="1:21">
      <c r="A30" s="1">
        <v>25</v>
      </c>
      <c r="B30" s="2" t="s">
        <v>136</v>
      </c>
      <c r="C30" s="3" t="s">
        <v>51</v>
      </c>
      <c r="D30" s="4" t="s">
        <v>137</v>
      </c>
      <c r="E30" s="4" t="s">
        <v>134</v>
      </c>
      <c r="F30" s="4" t="s">
        <v>134</v>
      </c>
      <c r="G30" s="4" t="s">
        <v>134</v>
      </c>
      <c r="H30" s="4" t="s">
        <v>134</v>
      </c>
      <c r="I30" s="4" t="s">
        <v>134</v>
      </c>
      <c r="J30" s="4" t="s">
        <v>134</v>
      </c>
    </row>
    <row r="31" spans="1:21">
      <c r="A31" s="1">
        <v>26</v>
      </c>
      <c r="B31" s="2" t="s">
        <v>138</v>
      </c>
      <c r="C31" s="3" t="s">
        <v>51</v>
      </c>
      <c r="D31" s="4" t="s">
        <v>73</v>
      </c>
      <c r="E31" s="4" t="s">
        <v>139</v>
      </c>
      <c r="F31" s="4" t="s">
        <v>139</v>
      </c>
      <c r="G31" s="4" t="s">
        <v>139</v>
      </c>
      <c r="H31" s="4" t="s">
        <v>139</v>
      </c>
      <c r="I31" s="4" t="s">
        <v>139</v>
      </c>
      <c r="J31" s="4" t="s">
        <v>139</v>
      </c>
    </row>
    <row r="32" spans="1:21">
      <c r="A32" s="1">
        <v>27</v>
      </c>
      <c r="B32" s="2" t="s">
        <v>140</v>
      </c>
      <c r="C32" s="3" t="s">
        <v>51</v>
      </c>
      <c r="D32" s="4" t="s">
        <v>73</v>
      </c>
      <c r="E32" s="4" t="s">
        <v>134</v>
      </c>
      <c r="F32" s="4" t="s">
        <v>134</v>
      </c>
      <c r="G32" s="4" t="s">
        <v>134</v>
      </c>
      <c r="H32" s="4" t="s">
        <v>134</v>
      </c>
      <c r="I32" s="4" t="s">
        <v>134</v>
      </c>
      <c r="J32" s="4" t="s">
        <v>134</v>
      </c>
    </row>
    <row r="33" spans="1:10">
      <c r="A33" s="1">
        <v>28</v>
      </c>
      <c r="B33" s="2" t="s">
        <v>141</v>
      </c>
      <c r="C33" s="3" t="s">
        <v>51</v>
      </c>
      <c r="D33" s="4" t="s">
        <v>142</v>
      </c>
      <c r="E33" s="4" t="s">
        <v>143</v>
      </c>
      <c r="F33" s="4" t="s">
        <v>144</v>
      </c>
      <c r="G33" s="4" t="s">
        <v>145</v>
      </c>
      <c r="H33" s="4" t="s">
        <v>146</v>
      </c>
      <c r="I33" s="4" t="s">
        <v>147</v>
      </c>
      <c r="J33" s="4" t="s">
        <v>148</v>
      </c>
    </row>
    <row r="34" spans="1:10">
      <c r="A34" s="1">
        <v>29</v>
      </c>
      <c r="B34" s="2" t="s">
        <v>149</v>
      </c>
      <c r="C34" s="3" t="s">
        <v>51</v>
      </c>
      <c r="D34" s="4" t="s">
        <v>142</v>
      </c>
      <c r="E34" s="4" t="s">
        <v>150</v>
      </c>
      <c r="F34" s="4" t="s">
        <v>151</v>
      </c>
      <c r="G34" s="4" t="s">
        <v>152</v>
      </c>
      <c r="H34" s="4" t="s">
        <v>153</v>
      </c>
      <c r="I34" s="4" t="s">
        <v>154</v>
      </c>
      <c r="J34" s="4" t="s">
        <v>155</v>
      </c>
    </row>
    <row r="35" spans="1:10">
      <c r="A35" s="1">
        <v>30</v>
      </c>
      <c r="B35" s="2" t="s">
        <v>156</v>
      </c>
      <c r="C35" s="3" t="s">
        <v>51</v>
      </c>
      <c r="D35" s="4" t="s">
        <v>157</v>
      </c>
      <c r="E35" s="4" t="s">
        <v>158</v>
      </c>
      <c r="F35" s="4" t="s">
        <v>159</v>
      </c>
      <c r="G35" s="4" t="s">
        <v>160</v>
      </c>
      <c r="H35" s="4" t="s">
        <v>161</v>
      </c>
      <c r="I35" s="4" t="s">
        <v>162</v>
      </c>
      <c r="J35" s="4" t="s">
        <v>163</v>
      </c>
    </row>
    <row r="36" spans="1:10" ht="27">
      <c r="A36" s="1">
        <v>31</v>
      </c>
      <c r="B36" s="2" t="s">
        <v>164</v>
      </c>
      <c r="C36" s="3" t="s">
        <v>51</v>
      </c>
      <c r="D36" s="4" t="s">
        <v>165</v>
      </c>
      <c r="E36" s="4" t="s">
        <v>166</v>
      </c>
      <c r="F36" s="4" t="s">
        <v>167</v>
      </c>
      <c r="G36" s="4" t="s">
        <v>168</v>
      </c>
      <c r="H36" s="4" t="s">
        <v>169</v>
      </c>
      <c r="I36" s="4" t="s">
        <v>170</v>
      </c>
      <c r="J36" s="4" t="s">
        <v>171</v>
      </c>
    </row>
    <row r="37" spans="1:10" ht="54">
      <c r="A37" s="1">
        <v>32</v>
      </c>
      <c r="B37" s="2" t="s">
        <v>172</v>
      </c>
      <c r="C37" s="3" t="s">
        <v>51</v>
      </c>
      <c r="D37" s="4" t="s">
        <v>173</v>
      </c>
      <c r="E37" s="4" t="s">
        <v>174</v>
      </c>
      <c r="F37" s="4" t="s">
        <v>175</v>
      </c>
      <c r="G37" s="4" t="s">
        <v>176</v>
      </c>
      <c r="H37" s="4" t="s">
        <v>177</v>
      </c>
      <c r="I37" s="4" t="s">
        <v>178</v>
      </c>
      <c r="J37" s="4" t="s">
        <v>174</v>
      </c>
    </row>
    <row r="38" spans="1:10">
      <c r="A38" s="1">
        <v>33</v>
      </c>
      <c r="B38" s="2" t="s">
        <v>179</v>
      </c>
      <c r="C38" s="3" t="s">
        <v>51</v>
      </c>
      <c r="D38" s="4" t="s">
        <v>96</v>
      </c>
      <c r="E38" s="4" t="s">
        <v>71</v>
      </c>
      <c r="F38" s="4" t="s">
        <v>71</v>
      </c>
      <c r="G38" s="4" t="s">
        <v>71</v>
      </c>
      <c r="H38" s="4" t="s">
        <v>71</v>
      </c>
      <c r="I38" s="4" t="s">
        <v>71</v>
      </c>
      <c r="J38" s="4" t="s">
        <v>71</v>
      </c>
    </row>
    <row r="39" spans="1:10" ht="27">
      <c r="A39" s="1">
        <v>34</v>
      </c>
      <c r="B39" s="2" t="s">
        <v>180</v>
      </c>
      <c r="C39" s="3" t="s">
        <v>51</v>
      </c>
      <c r="D39" s="4" t="s">
        <v>133</v>
      </c>
      <c r="E39" s="4" t="s">
        <v>76</v>
      </c>
      <c r="F39" s="4" t="s">
        <v>76</v>
      </c>
      <c r="G39" s="4" t="s">
        <v>76</v>
      </c>
      <c r="H39" s="4" t="s">
        <v>76</v>
      </c>
      <c r="I39" s="4" t="s">
        <v>76</v>
      </c>
      <c r="J39" s="4" t="s">
        <v>76</v>
      </c>
    </row>
    <row r="40" spans="1:10">
      <c r="A40" s="1">
        <v>35</v>
      </c>
      <c r="B40" s="2" t="s">
        <v>181</v>
      </c>
      <c r="C40" s="3" t="s">
        <v>182</v>
      </c>
      <c r="D40" s="4" t="s">
        <v>183</v>
      </c>
      <c r="E40" s="4" t="s">
        <v>77</v>
      </c>
      <c r="F40" s="4" t="s">
        <v>184</v>
      </c>
      <c r="G40" s="4" t="s">
        <v>185</v>
      </c>
      <c r="H40" s="4" t="s">
        <v>186</v>
      </c>
      <c r="I40" s="4" t="s">
        <v>187</v>
      </c>
      <c r="J40" s="4" t="s">
        <v>110</v>
      </c>
    </row>
    <row r="41" spans="1:10">
      <c r="A41" s="1">
        <v>36</v>
      </c>
      <c r="B41" s="2" t="s">
        <v>188</v>
      </c>
      <c r="C41" s="3" t="s">
        <v>182</v>
      </c>
      <c r="D41" s="4" t="s">
        <v>189</v>
      </c>
      <c r="E41" s="4" t="s">
        <v>190</v>
      </c>
      <c r="F41" s="4" t="s">
        <v>191</v>
      </c>
      <c r="G41" s="4" t="s">
        <v>192</v>
      </c>
      <c r="H41" s="4" t="s">
        <v>193</v>
      </c>
      <c r="I41" s="4" t="s">
        <v>194</v>
      </c>
      <c r="J41" s="4" t="s">
        <v>195</v>
      </c>
    </row>
    <row r="42" spans="1:10" ht="57" customHeight="1">
      <c r="A42" s="1">
        <v>37</v>
      </c>
      <c r="B42" s="2" t="s">
        <v>196</v>
      </c>
      <c r="C42" s="3" t="s">
        <v>51</v>
      </c>
      <c r="D42" s="5" t="s">
        <v>197</v>
      </c>
      <c r="E42" s="4" t="s">
        <v>198</v>
      </c>
      <c r="F42" s="4" t="s">
        <v>85</v>
      </c>
      <c r="G42" s="4" t="s">
        <v>199</v>
      </c>
      <c r="H42" s="4" t="s">
        <v>111</v>
      </c>
      <c r="I42" s="4" t="s">
        <v>200</v>
      </c>
      <c r="J42" s="4" t="s">
        <v>201</v>
      </c>
    </row>
    <row r="43" spans="1:10">
      <c r="A43" s="63" t="s">
        <v>202</v>
      </c>
      <c r="B43" s="64"/>
      <c r="C43" s="65"/>
      <c r="D43" s="70" t="s">
        <v>205</v>
      </c>
      <c r="E43" s="69"/>
      <c r="F43" s="69"/>
      <c r="G43" s="69"/>
      <c r="H43" s="69"/>
      <c r="I43" s="69"/>
      <c r="J43" s="69"/>
    </row>
    <row r="44" spans="1:10">
      <c r="A44" s="63"/>
      <c r="B44" s="64"/>
      <c r="C44" s="65"/>
      <c r="D44" s="69"/>
      <c r="E44" s="69"/>
      <c r="F44" s="69"/>
      <c r="G44" s="69"/>
      <c r="H44" s="69"/>
      <c r="I44" s="69"/>
      <c r="J44" s="69"/>
    </row>
    <row r="45" spans="1:10">
      <c r="A45" s="63"/>
      <c r="B45" s="64"/>
      <c r="C45" s="65"/>
      <c r="D45" s="69"/>
      <c r="E45" s="69"/>
      <c r="F45" s="69"/>
      <c r="G45" s="69"/>
      <c r="H45" s="69"/>
      <c r="I45" s="69"/>
      <c r="J45" s="69"/>
    </row>
    <row r="46" spans="1:10" ht="2.1" customHeight="1">
      <c r="A46" s="66"/>
      <c r="B46" s="67"/>
      <c r="C46" s="68"/>
      <c r="D46" s="69"/>
      <c r="E46" s="69"/>
      <c r="F46" s="69"/>
      <c r="G46" s="69"/>
      <c r="H46" s="69"/>
      <c r="I46" s="69"/>
      <c r="J46" s="69"/>
    </row>
    <row r="47" spans="1:10">
      <c r="A47" s="52" t="s">
        <v>203</v>
      </c>
      <c r="B47" s="52"/>
      <c r="C47" s="9"/>
      <c r="D47" s="10"/>
      <c r="E47" s="53" t="s">
        <v>29</v>
      </c>
      <c r="F47" s="53"/>
      <c r="G47" s="9"/>
      <c r="H47" s="9"/>
      <c r="I47" s="6" t="s">
        <v>204</v>
      </c>
    </row>
  </sheetData>
  <mergeCells count="19">
    <mergeCell ref="G4:G5"/>
    <mergeCell ref="H4:H5"/>
    <mergeCell ref="I4:I5"/>
    <mergeCell ref="J4:J5"/>
    <mergeCell ref="E4:F4"/>
    <mergeCell ref="A47:B47"/>
    <mergeCell ref="E47:F47"/>
    <mergeCell ref="A3:A5"/>
    <mergeCell ref="B3:B5"/>
    <mergeCell ref="C3:C5"/>
    <mergeCell ref="D3:D5"/>
    <mergeCell ref="A43:C46"/>
    <mergeCell ref="D43:J46"/>
    <mergeCell ref="A1:J1"/>
    <mergeCell ref="A2:C2"/>
    <mergeCell ref="D2:F2"/>
    <mergeCell ref="G2:J2"/>
    <mergeCell ref="E3:G3"/>
    <mergeCell ref="H3:J3"/>
  </mergeCells>
  <phoneticPr fontId="23" type="noConversion"/>
  <pageMargins left="0.70763888888888904" right="0.70763888888888904" top="0.51180555555555596" bottom="0.47152777777777799" header="0.31388888888888899" footer="0.31388888888888899"/>
  <pageSetup paperSize="9" orientation="landscape"/>
  <headerFooter>
    <oddHeader>&amp;L&amp;6国家城市供水水质检测网.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出厂水合格率</vt:lpstr>
      <vt:lpstr>出厂水、管网水月检分析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cp:lastPrinted>2013-06-05T08:03:00Z</cp:lastPrinted>
  <dcterms:created xsi:type="dcterms:W3CDTF">1996-12-17T01:32:00Z</dcterms:created>
  <dcterms:modified xsi:type="dcterms:W3CDTF">2018-12-10T07:55:53Z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2052-10.1.0.7670</vt:lpwstr>
  </property>
  <property fmtid="{D5CDD505-2E9C-101B-9397-08002B2CF9AE}" pid="3" name="KSORubyTemplateID" linkTarget="0">
    <vt:lpwstr>14</vt:lpwstr>
  </property>
</Properties>
</file>