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<sst xmlns="http://schemas.openxmlformats.org/spreadsheetml/2006/main" count="434" uniqueCount="207">
  <si>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</si>
  <si>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</si>
  <si>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</si>
  <si>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</si>
  <si>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</si>
  <si>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</si>
  <si>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</si>
  <si>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年7月）</t>
    </r>
  </si>
  <si>
    <t xml:space="preserve">                     填表日期：2018年08月08日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</si>
  <si>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</si>
  <si>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</si>
  <si>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</si>
  <si>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</si>
  <si>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</si>
  <si>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</si>
  <si>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</si>
  <si>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</si>
  <si>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</si>
  <si>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</si>
  <si>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</si>
  <si>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</si>
  <si>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</si>
  <si>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</si>
  <si>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</si>
  <si>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</si>
  <si>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</si>
  <si>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</si>
  <si>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</si>
  <si>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</si>
  <si>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</si>
  <si>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</si>
  <si>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</si>
  <si>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海润集团出厂水、管网水水质月检分析报表（2018年7月)</t>
  </si>
  <si>
    <t>采样日期：2018.7.2-2018.7.3</t>
  </si>
  <si>
    <t xml:space="preserve">      填表日期：2018.8.8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</si>
  <si>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</si>
  <si>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</si>
  <si>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</si>
  <si>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</si>
  <si>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</si>
  <si>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</si>
  <si>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</si>
  <si>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</si>
  <si>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</si>
  <si>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</si>
  <si>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</si>
  <si>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</si>
  <si>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</si>
  <si>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</si>
  <si>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</si>
  <si>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</si>
  <si>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</si>
  <si>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</si>
  <si>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</si>
  <si>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</si>
  <si>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</si>
  <si>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</si>
  <si>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</si>
  <si>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</si>
  <si>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</si>
  <si>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</si>
  <si>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</si>
  <si>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</si>
  <si>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</si>
  <si>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</si>
  <si>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</si>
  <si>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</si>
  <si>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</si>
  <si>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</si>
  <si>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</si>
  <si>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</si>
  <si>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0.68</t>
  </si>
  <si>
    <t>0.63</t>
  </si>
  <si>
    <t>&lt;0.05</t>
  </si>
  <si>
    <t>0.35</t>
  </si>
  <si>
    <t>0.61</t>
  </si>
  <si>
    <t>0.65</t>
  </si>
  <si>
    <t>0.64</t>
  </si>
  <si>
    <t>硝酸盐（以N计）</t>
  </si>
  <si>
    <t>≤10地下水源限制时为20</t>
  </si>
  <si>
    <t>1.66</t>
  </si>
  <si>
    <t>1.92</t>
  </si>
  <si>
    <t>0.20</t>
  </si>
  <si>
    <t>0.98</t>
  </si>
  <si>
    <t>1.78</t>
  </si>
  <si>
    <t>1.63</t>
  </si>
  <si>
    <t>1.73</t>
  </si>
  <si>
    <t>三氯甲烷</t>
  </si>
  <si>
    <t>≤0.06</t>
  </si>
  <si>
    <t>0.0068</t>
  </si>
  <si>
    <t>0.0034</t>
  </si>
  <si>
    <t>0.0129</t>
  </si>
  <si>
    <t>0.0073</t>
  </si>
  <si>
    <t>0.0090</t>
  </si>
  <si>
    <t>0.0081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</si>
  <si>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</si>
  <si>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</si>
  <si>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</si>
  <si>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</si>
  <si>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</si>
  <si>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</si>
  <si>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</si>
  <si>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</si>
  <si>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</si>
  <si>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</si>
  <si>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</si>
  <si>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</si>
  <si>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</si>
  <si>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0.10</t>
  </si>
  <si>
    <t>0.11</t>
  </si>
  <si>
    <t>0.12</t>
  </si>
  <si>
    <t>0.19</t>
  </si>
  <si>
    <t>0.23</t>
  </si>
  <si>
    <t>无异臭、异味</t>
  </si>
  <si>
    <t>0</t>
  </si>
  <si>
    <t>无</t>
  </si>
  <si>
    <t>pH</t>
  </si>
  <si>
    <t>不小于6.5且不大于8.5</t>
  </si>
  <si>
    <t>8.01</t>
  </si>
  <si>
    <t>7.66</t>
  </si>
  <si>
    <t>7.51</t>
  </si>
  <si>
    <t>7.84</t>
  </si>
  <si>
    <t>7.82</t>
  </si>
  <si>
    <t>7.79</t>
  </si>
  <si>
    <t>铝</t>
  </si>
  <si>
    <t>≤0.2</t>
  </si>
  <si>
    <t>0.141</t>
  </si>
  <si>
    <t>0.113</t>
  </si>
  <si>
    <t>0.081</t>
  </si>
  <si>
    <t>0.114</t>
  </si>
  <si>
    <t>0.125</t>
  </si>
  <si>
    <t>0.118</t>
  </si>
  <si>
    <t>铁</t>
  </si>
  <si>
    <t>≤0.3</t>
  </si>
  <si>
    <t>0.069</t>
  </si>
  <si>
    <t>0.031</t>
  </si>
  <si>
    <t>0.038</t>
  </si>
  <si>
    <t>0.027</t>
  </si>
  <si>
    <t>0.024</t>
  </si>
  <si>
    <t>0.033</t>
  </si>
  <si>
    <t>锰</t>
  </si>
  <si>
    <t>≤0.1</t>
  </si>
  <si>
    <t>&lt;0.020</t>
  </si>
  <si>
    <t>铜</t>
  </si>
  <si>
    <t>&lt;0.0050</t>
  </si>
  <si>
    <t>锌</t>
  </si>
  <si>
    <t>氯化物</t>
  </si>
  <si>
    <t>≤250</t>
  </si>
  <si>
    <t>174.46</t>
  </si>
  <si>
    <t>169.64</t>
  </si>
  <si>
    <t>32.78</t>
  </si>
  <si>
    <t>172.86</t>
  </si>
  <si>
    <t>175.87</t>
  </si>
  <si>
    <t>173.88</t>
  </si>
  <si>
    <t>硫酸盐</t>
  </si>
  <si>
    <t>248.09</t>
  </si>
  <si>
    <t>217.72</t>
  </si>
  <si>
    <t>47.01</t>
  </si>
  <si>
    <t>226.03</t>
  </si>
  <si>
    <t>244.86</t>
  </si>
  <si>
    <t>236.53</t>
  </si>
  <si>
    <t>溶解性总固体</t>
  </si>
  <si>
    <t>≤1000</t>
  </si>
  <si>
    <t>860</t>
  </si>
  <si>
    <t>798</t>
  </si>
  <si>
    <t>268</t>
  </si>
  <si>
    <t>808</t>
  </si>
  <si>
    <t>880</t>
  </si>
  <si>
    <t>850</t>
  </si>
  <si>
    <t>总硬度（以CaCO₃计）</t>
  </si>
  <si>
    <t>≤450</t>
  </si>
  <si>
    <t>332.5</t>
  </si>
  <si>
    <t>278.8</t>
  </si>
  <si>
    <t>135.9</t>
  </si>
  <si>
    <t>284.3</t>
  </si>
  <si>
    <t>308.8</t>
  </si>
  <si>
    <t>312.0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</si>
  <si>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</si>
  <si>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</si>
  <si>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1.43</t>
  </si>
  <si>
    <t>1.51</t>
  </si>
  <si>
    <t>2.15</t>
  </si>
  <si>
    <t>1.35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</si>
  <si>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</si>
  <si>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</si>
  <si>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</si>
  <si>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</si>
  <si>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</si>
  <si>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</si>
  <si>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</si>
  <si>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</si>
  <si>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0.002</t>
  </si>
  <si>
    <t>&lt;0.001</t>
  </si>
  <si>
    <t>0.111</t>
  </si>
  <si>
    <t>0.003</t>
  </si>
  <si>
    <t>0.007</t>
  </si>
  <si>
    <t>氯气及游离氯制剂（游离氯）</t>
  </si>
  <si>
    <t>与水接触30min后出厂水中余量≥0.3，出厂水中限值为4。管网末梢水中余量≥0.05</t>
  </si>
  <si>
    <t>0.95</t>
  </si>
  <si>
    <t>0.99</t>
  </si>
  <si>
    <t>0.40</t>
  </si>
  <si>
    <t>0.70</t>
  </si>
  <si>
    <t>0.15</t>
  </si>
  <si>
    <t>水质评价</t>
  </si>
  <si>
    <t>单位负责人:王晓芳</t>
  </si>
  <si>
    <t>制表:陈瀚</t>
  </si>
  <si>
    <t>海润集团公司的出厂水和管网水所检项目，均符合《生活饮用水卫生标准》GB5749-2006的要求。</t>
    <phoneticPr fontId="23" type="noConversion"/>
  </si>
</sst>
</file>

<file path=xl/styles.xml><?xml version="1.0" encoding="utf-8"?>
<styleSheet xmlns="http://schemas.openxmlformats.org/spreadsheetml/2006/main">
  <numFmts count="1">
    <numFmt numFmtId="178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3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2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right" vertical="center"/>
    </xf>
    <xf numFmtId="178" fontId="6" fillId="2" borderId="1" xfId="2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6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24.75" customHeight="1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T2" s="29" t="s">
        <v>8</v>
      </c>
      <c r="U2" s="29"/>
      <c r="V2" s="29"/>
      <c r="W2" s="29"/>
      <c r="X2" s="29"/>
      <c r="Y2" s="29"/>
      <c r="Z2" s="28"/>
      <c r="AA2" s="28"/>
      <c r="AB2" s="28"/>
      <c r="AC2" s="28"/>
      <c r="AD2" s="28"/>
    </row>
    <row r="3" spans="1:30" ht="16.5" customHeight="1">
      <c r="A3" s="42" t="s">
        <v>9</v>
      </c>
      <c r="B3" s="42"/>
      <c r="C3" s="42"/>
      <c r="D3" s="41" t="s">
        <v>4</v>
      </c>
      <c r="E3" s="41"/>
      <c r="F3" s="41"/>
      <c r="G3" s="41" t="s">
        <v>10</v>
      </c>
      <c r="H3" s="41"/>
      <c r="I3" s="41"/>
      <c r="J3" s="41" t="s">
        <v>3</v>
      </c>
      <c r="K3" s="41"/>
      <c r="L3" s="41"/>
      <c r="M3" s="41" t="s">
        <v>11</v>
      </c>
      <c r="N3" s="41"/>
      <c r="O3" s="41"/>
      <c r="P3" s="41" t="s">
        <v>1</v>
      </c>
      <c r="Q3" s="41"/>
      <c r="R3" s="41"/>
      <c r="S3" s="41" t="s">
        <v>2</v>
      </c>
      <c r="T3" s="41"/>
      <c r="U3" s="41"/>
      <c r="V3" s="41" t="s">
        <v>12</v>
      </c>
      <c r="W3" s="41"/>
      <c r="X3" s="41"/>
      <c r="Y3" s="30" t="s">
        <v>13</v>
      </c>
      <c r="Z3" s="30"/>
      <c r="AA3" s="30"/>
      <c r="AB3" s="41" t="s">
        <v>14</v>
      </c>
      <c r="AC3" s="41"/>
      <c r="AD3" s="41"/>
    </row>
    <row r="4" spans="1:30" ht="24.75" customHeight="1">
      <c r="A4" s="42"/>
      <c r="B4" s="42"/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31" t="s">
        <v>15</v>
      </c>
      <c r="Z4" s="31"/>
      <c r="AA4" s="31"/>
      <c r="AB4" s="41"/>
      <c r="AC4" s="41"/>
      <c r="AD4" s="41"/>
    </row>
    <row r="5" spans="1:30" ht="15.75" customHeight="1">
      <c r="A5" s="42"/>
      <c r="B5" s="42"/>
      <c r="C5" s="42"/>
      <c r="D5" s="13" t="s">
        <v>16</v>
      </c>
      <c r="E5" s="13" t="s">
        <v>17</v>
      </c>
      <c r="F5" s="38" t="s">
        <v>18</v>
      </c>
      <c r="G5" s="13" t="s">
        <v>16</v>
      </c>
      <c r="H5" s="13" t="s">
        <v>17</v>
      </c>
      <c r="I5" s="38" t="s">
        <v>18</v>
      </c>
      <c r="J5" s="13" t="s">
        <v>16</v>
      </c>
      <c r="K5" s="13" t="s">
        <v>17</v>
      </c>
      <c r="L5" s="38" t="s">
        <v>18</v>
      </c>
      <c r="M5" s="13" t="s">
        <v>16</v>
      </c>
      <c r="N5" s="13" t="s">
        <v>17</v>
      </c>
      <c r="O5" s="38" t="s">
        <v>18</v>
      </c>
      <c r="P5" s="13" t="s">
        <v>16</v>
      </c>
      <c r="Q5" s="13" t="s">
        <v>17</v>
      </c>
      <c r="R5" s="38" t="s">
        <v>18</v>
      </c>
      <c r="S5" s="13" t="s">
        <v>16</v>
      </c>
      <c r="T5" s="13" t="s">
        <v>17</v>
      </c>
      <c r="U5" s="38" t="s">
        <v>18</v>
      </c>
      <c r="V5" s="13" t="s">
        <v>16</v>
      </c>
      <c r="W5" s="13" t="s">
        <v>17</v>
      </c>
      <c r="X5" s="38" t="s">
        <v>18</v>
      </c>
      <c r="Y5" s="13" t="s">
        <v>16</v>
      </c>
      <c r="Z5" s="13" t="s">
        <v>17</v>
      </c>
      <c r="AA5" s="38" t="s">
        <v>18</v>
      </c>
      <c r="AB5" s="13" t="s">
        <v>16</v>
      </c>
      <c r="AC5" s="13" t="s">
        <v>17</v>
      </c>
      <c r="AD5" s="38" t="s">
        <v>18</v>
      </c>
    </row>
    <row r="6" spans="1:30" ht="17.25" customHeight="1">
      <c r="A6" s="42"/>
      <c r="B6" s="42"/>
      <c r="C6" s="42"/>
      <c r="D6" s="15" t="s">
        <v>19</v>
      </c>
      <c r="E6" s="15" t="s">
        <v>19</v>
      </c>
      <c r="F6" s="38"/>
      <c r="G6" s="15" t="s">
        <v>19</v>
      </c>
      <c r="H6" s="15" t="s">
        <v>19</v>
      </c>
      <c r="I6" s="38"/>
      <c r="J6" s="15" t="s">
        <v>19</v>
      </c>
      <c r="K6" s="15" t="s">
        <v>19</v>
      </c>
      <c r="L6" s="38"/>
      <c r="M6" s="15" t="s">
        <v>19</v>
      </c>
      <c r="N6" s="15" t="s">
        <v>19</v>
      </c>
      <c r="O6" s="38"/>
      <c r="P6" s="15" t="s">
        <v>19</v>
      </c>
      <c r="Q6" s="15" t="s">
        <v>19</v>
      </c>
      <c r="R6" s="38"/>
      <c r="S6" s="15" t="s">
        <v>19</v>
      </c>
      <c r="T6" s="15" t="s">
        <v>19</v>
      </c>
      <c r="U6" s="38"/>
      <c r="V6" s="15" t="s">
        <v>19</v>
      </c>
      <c r="W6" s="15" t="s">
        <v>19</v>
      </c>
      <c r="X6" s="38"/>
      <c r="Y6" s="15" t="s">
        <v>19</v>
      </c>
      <c r="Z6" s="15" t="s">
        <v>19</v>
      </c>
      <c r="AA6" s="38"/>
      <c r="AB6" s="15" t="s">
        <v>19</v>
      </c>
      <c r="AC6" s="15" t="s">
        <v>19</v>
      </c>
      <c r="AD6" s="38"/>
    </row>
    <row r="7" spans="1:30" ht="26.25" customHeight="1">
      <c r="A7" s="16" t="s">
        <v>20</v>
      </c>
      <c r="B7" s="32" t="s">
        <v>21</v>
      </c>
      <c r="C7" s="32"/>
      <c r="D7" s="18">
        <v>31</v>
      </c>
      <c r="E7" s="18">
        <v>31</v>
      </c>
      <c r="F7" s="14">
        <v>100</v>
      </c>
      <c r="G7" s="18">
        <v>31</v>
      </c>
      <c r="H7" s="18">
        <v>31</v>
      </c>
      <c r="I7" s="14">
        <v>100</v>
      </c>
      <c r="J7" s="18">
        <v>31</v>
      </c>
      <c r="K7" s="18">
        <v>31</v>
      </c>
      <c r="L7" s="14">
        <v>100</v>
      </c>
      <c r="M7" s="18">
        <v>31</v>
      </c>
      <c r="N7" s="18">
        <v>31</v>
      </c>
      <c r="O7" s="14">
        <v>100</v>
      </c>
      <c r="P7" s="18">
        <v>31</v>
      </c>
      <c r="Q7" s="18">
        <v>31</v>
      </c>
      <c r="R7" s="14">
        <v>100</v>
      </c>
      <c r="S7" s="18">
        <v>31</v>
      </c>
      <c r="T7" s="18">
        <v>31</v>
      </c>
      <c r="U7" s="14">
        <v>100</v>
      </c>
      <c r="V7" s="18">
        <v>31</v>
      </c>
      <c r="W7" s="18">
        <v>31</v>
      </c>
      <c r="X7" s="14">
        <v>100</v>
      </c>
      <c r="Y7" s="18">
        <v>31</v>
      </c>
      <c r="Z7" s="18">
        <v>31</v>
      </c>
      <c r="AA7" s="14">
        <v>100</v>
      </c>
      <c r="AB7" s="18">
        <v>31</v>
      </c>
      <c r="AC7" s="18">
        <v>31</v>
      </c>
      <c r="AD7" s="14">
        <v>100</v>
      </c>
    </row>
    <row r="8" spans="1:30" ht="37.5" customHeight="1">
      <c r="A8" s="19"/>
      <c r="B8" s="32" t="s">
        <v>22</v>
      </c>
      <c r="C8" s="17" t="s">
        <v>23</v>
      </c>
      <c r="D8" s="18">
        <v>31</v>
      </c>
      <c r="E8" s="18">
        <v>31</v>
      </c>
      <c r="F8" s="14">
        <v>100</v>
      </c>
      <c r="G8" s="18">
        <v>31</v>
      </c>
      <c r="H8" s="18">
        <v>31</v>
      </c>
      <c r="I8" s="14">
        <v>100</v>
      </c>
      <c r="J8" s="18">
        <v>31</v>
      </c>
      <c r="K8" s="18">
        <v>31</v>
      </c>
      <c r="L8" s="14">
        <v>100</v>
      </c>
      <c r="M8" s="18">
        <v>31</v>
      </c>
      <c r="N8" s="18">
        <v>31</v>
      </c>
      <c r="O8" s="14">
        <v>100</v>
      </c>
      <c r="P8" s="18">
        <v>31</v>
      </c>
      <c r="Q8" s="18">
        <v>31</v>
      </c>
      <c r="R8" s="14">
        <v>100</v>
      </c>
      <c r="S8" s="18">
        <v>31</v>
      </c>
      <c r="T8" s="18">
        <v>31</v>
      </c>
      <c r="U8" s="14">
        <v>100</v>
      </c>
      <c r="V8" s="18">
        <v>31</v>
      </c>
      <c r="W8" s="18">
        <v>31</v>
      </c>
      <c r="X8" s="14">
        <v>100</v>
      </c>
      <c r="Y8" s="18">
        <v>31</v>
      </c>
      <c r="Z8" s="18">
        <v>31</v>
      </c>
      <c r="AA8" s="14">
        <v>100</v>
      </c>
      <c r="AB8" s="18">
        <v>31</v>
      </c>
      <c r="AC8" s="18">
        <v>31</v>
      </c>
      <c r="AD8" s="14">
        <v>100</v>
      </c>
    </row>
    <row r="9" spans="1:30" ht="41.25" customHeight="1">
      <c r="A9" s="19"/>
      <c r="B9" s="32"/>
      <c r="C9" s="17" t="s">
        <v>24</v>
      </c>
      <c r="D9" s="18">
        <v>31</v>
      </c>
      <c r="E9" s="18">
        <v>31</v>
      </c>
      <c r="F9" s="14">
        <v>100</v>
      </c>
      <c r="G9" s="18">
        <v>31</v>
      </c>
      <c r="H9" s="18">
        <v>31</v>
      </c>
      <c r="I9" s="14">
        <v>100</v>
      </c>
      <c r="J9" s="18">
        <v>31</v>
      </c>
      <c r="K9" s="18">
        <v>31</v>
      </c>
      <c r="L9" s="14">
        <v>100</v>
      </c>
      <c r="M9" s="18">
        <v>31</v>
      </c>
      <c r="N9" s="18">
        <v>31</v>
      </c>
      <c r="O9" s="14">
        <v>100</v>
      </c>
      <c r="P9" s="18">
        <v>31</v>
      </c>
      <c r="Q9" s="18">
        <v>31</v>
      </c>
      <c r="R9" s="14">
        <v>100</v>
      </c>
      <c r="S9" s="18">
        <v>31</v>
      </c>
      <c r="T9" s="18">
        <v>31</v>
      </c>
      <c r="U9" s="14">
        <v>100</v>
      </c>
      <c r="V9" s="18">
        <v>31</v>
      </c>
      <c r="W9" s="18">
        <v>31</v>
      </c>
      <c r="X9" s="14">
        <v>100</v>
      </c>
      <c r="Y9" s="18">
        <v>31</v>
      </c>
      <c r="Z9" s="18">
        <v>31</v>
      </c>
      <c r="AA9" s="14">
        <v>100</v>
      </c>
      <c r="AB9" s="18">
        <v>31</v>
      </c>
      <c r="AC9" s="18">
        <v>31</v>
      </c>
      <c r="AD9" s="14">
        <v>100</v>
      </c>
    </row>
    <row r="10" spans="1:30" ht="28.5" customHeight="1">
      <c r="A10" s="19" t="s">
        <v>25</v>
      </c>
      <c r="B10" s="32"/>
      <c r="C10" s="17" t="s">
        <v>5</v>
      </c>
      <c r="D10" s="20">
        <f t="shared" ref="D10:H10" si="0">SUM(D8:D9)</f>
        <v>62</v>
      </c>
      <c r="E10" s="20">
        <f t="shared" si="0"/>
        <v>62</v>
      </c>
      <c r="F10" s="14">
        <v>100</v>
      </c>
      <c r="G10" s="20">
        <f t="shared" si="0"/>
        <v>62</v>
      </c>
      <c r="H10" s="20">
        <f t="shared" si="0"/>
        <v>62</v>
      </c>
      <c r="I10" s="14">
        <v>100</v>
      </c>
      <c r="J10" s="20">
        <f t="shared" ref="J10:N10" si="1">SUM(J8:J9)</f>
        <v>62</v>
      </c>
      <c r="K10" s="20">
        <f t="shared" si="1"/>
        <v>62</v>
      </c>
      <c r="L10" s="14">
        <v>100</v>
      </c>
      <c r="M10" s="20">
        <f t="shared" si="1"/>
        <v>62</v>
      </c>
      <c r="N10" s="20">
        <f t="shared" si="1"/>
        <v>62</v>
      </c>
      <c r="O10" s="14">
        <v>100</v>
      </c>
      <c r="P10" s="20">
        <f t="shared" ref="P10:T10" si="2">SUM(P8:P9)</f>
        <v>62</v>
      </c>
      <c r="Q10" s="20">
        <f t="shared" si="2"/>
        <v>62</v>
      </c>
      <c r="R10" s="14">
        <v>100</v>
      </c>
      <c r="S10" s="20">
        <f t="shared" si="2"/>
        <v>62</v>
      </c>
      <c r="T10" s="20">
        <f t="shared" si="2"/>
        <v>62</v>
      </c>
      <c r="U10" s="14">
        <v>100</v>
      </c>
      <c r="V10" s="20">
        <f t="shared" ref="V10:Z10" si="3">SUM(V8:V9)</f>
        <v>62</v>
      </c>
      <c r="W10" s="20">
        <f t="shared" si="3"/>
        <v>62</v>
      </c>
      <c r="X10" s="14">
        <v>100</v>
      </c>
      <c r="Y10" s="20">
        <f t="shared" si="3"/>
        <v>62</v>
      </c>
      <c r="Z10" s="20">
        <f t="shared" si="3"/>
        <v>62</v>
      </c>
      <c r="AA10" s="14">
        <v>100</v>
      </c>
      <c r="AB10" s="20">
        <f>SUM(AB8:AB9)</f>
        <v>62</v>
      </c>
      <c r="AC10" s="20">
        <f>SUM(AC8:AC9)</f>
        <v>62</v>
      </c>
      <c r="AD10" s="14">
        <v>100</v>
      </c>
    </row>
    <row r="11" spans="1:30" ht="27.75" customHeight="1">
      <c r="A11" s="21"/>
      <c r="B11" s="32" t="s">
        <v>26</v>
      </c>
      <c r="C11" s="32"/>
      <c r="D11" s="20">
        <f t="shared" ref="D11:H11" si="4">D7+D10</f>
        <v>93</v>
      </c>
      <c r="E11" s="20">
        <f t="shared" si="4"/>
        <v>93</v>
      </c>
      <c r="F11" s="14">
        <v>100</v>
      </c>
      <c r="G11" s="20">
        <f t="shared" si="4"/>
        <v>93</v>
      </c>
      <c r="H11" s="20">
        <f t="shared" si="4"/>
        <v>93</v>
      </c>
      <c r="I11" s="14">
        <v>100</v>
      </c>
      <c r="J11" s="20">
        <f t="shared" ref="J11:N11" si="5">J7+J10</f>
        <v>93</v>
      </c>
      <c r="K11" s="20">
        <f t="shared" si="5"/>
        <v>93</v>
      </c>
      <c r="L11" s="14">
        <v>100</v>
      </c>
      <c r="M11" s="20">
        <f t="shared" si="5"/>
        <v>93</v>
      </c>
      <c r="N11" s="20">
        <f t="shared" si="5"/>
        <v>93</v>
      </c>
      <c r="O11" s="14">
        <v>100</v>
      </c>
      <c r="P11" s="20">
        <f t="shared" ref="P11:T11" si="6">P7+P10</f>
        <v>93</v>
      </c>
      <c r="Q11" s="20">
        <f t="shared" si="6"/>
        <v>93</v>
      </c>
      <c r="R11" s="14">
        <v>100</v>
      </c>
      <c r="S11" s="20">
        <f t="shared" si="6"/>
        <v>93</v>
      </c>
      <c r="T11" s="20">
        <f t="shared" si="6"/>
        <v>93</v>
      </c>
      <c r="U11" s="14">
        <v>100</v>
      </c>
      <c r="V11" s="20">
        <f t="shared" ref="V11:Z11" si="7">V7+V10</f>
        <v>93</v>
      </c>
      <c r="W11" s="20">
        <f t="shared" si="7"/>
        <v>93</v>
      </c>
      <c r="X11" s="14">
        <v>100</v>
      </c>
      <c r="Y11" s="20">
        <f t="shared" si="7"/>
        <v>93</v>
      </c>
      <c r="Z11" s="20">
        <f t="shared" si="7"/>
        <v>93</v>
      </c>
      <c r="AA11" s="14">
        <v>100</v>
      </c>
      <c r="AB11" s="20">
        <f>AB7+AB10</f>
        <v>93</v>
      </c>
      <c r="AC11" s="20">
        <f>AC7+AC10</f>
        <v>93</v>
      </c>
      <c r="AD11" s="14">
        <v>100</v>
      </c>
    </row>
    <row r="12" spans="1:30" ht="14.25" customHeight="1">
      <c r="A12" s="22" t="s">
        <v>27</v>
      </c>
      <c r="B12" s="32" t="s">
        <v>21</v>
      </c>
      <c r="C12" s="32"/>
      <c r="D12" s="36">
        <v>212</v>
      </c>
      <c r="E12" s="36">
        <v>212</v>
      </c>
      <c r="F12" s="38">
        <v>100</v>
      </c>
      <c r="G12" s="36">
        <v>212</v>
      </c>
      <c r="H12" s="36">
        <v>212</v>
      </c>
      <c r="I12" s="39">
        <v>100</v>
      </c>
      <c r="J12" s="36">
        <v>212</v>
      </c>
      <c r="K12" s="36">
        <v>212</v>
      </c>
      <c r="L12" s="38">
        <v>100</v>
      </c>
      <c r="M12" s="36">
        <v>212</v>
      </c>
      <c r="N12" s="36">
        <v>212</v>
      </c>
      <c r="O12" s="38">
        <v>100</v>
      </c>
      <c r="P12" s="36">
        <v>212</v>
      </c>
      <c r="Q12" s="36">
        <v>212</v>
      </c>
      <c r="R12" s="38">
        <v>100</v>
      </c>
      <c r="S12" s="36">
        <v>212</v>
      </c>
      <c r="T12" s="36">
        <v>212</v>
      </c>
      <c r="U12" s="38">
        <v>100</v>
      </c>
      <c r="V12" s="36">
        <v>212</v>
      </c>
      <c r="W12" s="36">
        <v>212</v>
      </c>
      <c r="X12" s="38">
        <v>100</v>
      </c>
      <c r="Y12" s="36">
        <v>212</v>
      </c>
      <c r="Z12" s="36">
        <v>212</v>
      </c>
      <c r="AA12" s="38">
        <v>100</v>
      </c>
      <c r="AB12" s="36">
        <v>212</v>
      </c>
      <c r="AC12" s="36">
        <v>212</v>
      </c>
      <c r="AD12" s="38">
        <v>100</v>
      </c>
    </row>
    <row r="13" spans="1:30" ht="17.25" customHeight="1">
      <c r="A13" s="19"/>
      <c r="B13" s="32"/>
      <c r="C13" s="32"/>
      <c r="D13" s="37"/>
      <c r="E13" s="37"/>
      <c r="F13" s="38"/>
      <c r="G13" s="37"/>
      <c r="H13" s="37"/>
      <c r="I13" s="40"/>
      <c r="J13" s="37"/>
      <c r="K13" s="37"/>
      <c r="L13" s="38"/>
      <c r="M13" s="37"/>
      <c r="N13" s="37"/>
      <c r="O13" s="38"/>
      <c r="P13" s="37"/>
      <c r="Q13" s="37"/>
      <c r="R13" s="38"/>
      <c r="S13" s="37"/>
      <c r="T13" s="37"/>
      <c r="U13" s="38"/>
      <c r="V13" s="37"/>
      <c r="W13" s="37"/>
      <c r="X13" s="38"/>
      <c r="Y13" s="37"/>
      <c r="Z13" s="37"/>
      <c r="AA13" s="38"/>
      <c r="AB13" s="37"/>
      <c r="AC13" s="37"/>
      <c r="AD13" s="38"/>
    </row>
    <row r="14" spans="1:30" ht="39" customHeight="1">
      <c r="A14" s="19"/>
      <c r="B14" s="32" t="s">
        <v>22</v>
      </c>
      <c r="C14" s="17" t="s">
        <v>23</v>
      </c>
      <c r="D14" s="20">
        <v>212</v>
      </c>
      <c r="E14" s="20">
        <v>212</v>
      </c>
      <c r="F14" s="14">
        <v>100</v>
      </c>
      <c r="G14" s="20">
        <v>212</v>
      </c>
      <c r="H14" s="20">
        <v>212</v>
      </c>
      <c r="I14" s="14">
        <v>100</v>
      </c>
      <c r="J14" s="20">
        <v>212</v>
      </c>
      <c r="K14" s="20">
        <v>212</v>
      </c>
      <c r="L14" s="14">
        <v>100</v>
      </c>
      <c r="M14" s="20">
        <v>212</v>
      </c>
      <c r="N14" s="20">
        <v>212</v>
      </c>
      <c r="O14" s="14">
        <v>100</v>
      </c>
      <c r="P14" s="20">
        <v>212</v>
      </c>
      <c r="Q14" s="20">
        <v>212</v>
      </c>
      <c r="R14" s="14">
        <v>100</v>
      </c>
      <c r="S14" s="20">
        <v>212</v>
      </c>
      <c r="T14" s="20">
        <v>212</v>
      </c>
      <c r="U14" s="14">
        <v>100</v>
      </c>
      <c r="V14" s="20">
        <v>212</v>
      </c>
      <c r="W14" s="20">
        <v>212</v>
      </c>
      <c r="X14" s="14">
        <v>100</v>
      </c>
      <c r="Y14" s="20">
        <v>212</v>
      </c>
      <c r="Z14" s="20">
        <v>212</v>
      </c>
      <c r="AA14" s="14">
        <v>100</v>
      </c>
      <c r="AB14" s="20">
        <v>212</v>
      </c>
      <c r="AC14" s="20">
        <v>212</v>
      </c>
      <c r="AD14" s="14">
        <v>100</v>
      </c>
    </row>
    <row r="15" spans="1:30" ht="38.25" customHeight="1">
      <c r="A15" s="19"/>
      <c r="B15" s="32"/>
      <c r="C15" s="17" t="s">
        <v>24</v>
      </c>
      <c r="D15" s="20">
        <v>212</v>
      </c>
      <c r="E15" s="20">
        <v>212</v>
      </c>
      <c r="F15" s="14">
        <v>100</v>
      </c>
      <c r="G15" s="20">
        <v>212</v>
      </c>
      <c r="H15" s="20">
        <v>212</v>
      </c>
      <c r="I15" s="14">
        <v>100</v>
      </c>
      <c r="J15" s="20">
        <v>212</v>
      </c>
      <c r="K15" s="20">
        <v>212</v>
      </c>
      <c r="L15" s="14">
        <v>100</v>
      </c>
      <c r="M15" s="20">
        <v>212</v>
      </c>
      <c r="N15" s="20">
        <v>212</v>
      </c>
      <c r="O15" s="14">
        <v>100</v>
      </c>
      <c r="P15" s="20">
        <v>212</v>
      </c>
      <c r="Q15" s="20">
        <v>212</v>
      </c>
      <c r="R15" s="14">
        <v>100</v>
      </c>
      <c r="S15" s="20">
        <v>212</v>
      </c>
      <c r="T15" s="20">
        <v>212</v>
      </c>
      <c r="U15" s="14">
        <v>100</v>
      </c>
      <c r="V15" s="20">
        <v>212</v>
      </c>
      <c r="W15" s="20">
        <v>212</v>
      </c>
      <c r="X15" s="14">
        <v>100</v>
      </c>
      <c r="Y15" s="20">
        <v>212</v>
      </c>
      <c r="Z15" s="20">
        <v>212</v>
      </c>
      <c r="AA15" s="14">
        <v>100</v>
      </c>
      <c r="AB15" s="20">
        <v>212</v>
      </c>
      <c r="AC15" s="20">
        <v>212</v>
      </c>
      <c r="AD15" s="14">
        <v>100</v>
      </c>
    </row>
    <row r="16" spans="1:30" ht="26.25" customHeight="1">
      <c r="A16" s="19"/>
      <c r="B16" s="32"/>
      <c r="C16" s="17" t="s">
        <v>5</v>
      </c>
      <c r="D16" s="20">
        <f t="shared" ref="D16:H16" si="8">SUM(D14:D15)</f>
        <v>424</v>
      </c>
      <c r="E16" s="20">
        <f t="shared" si="8"/>
        <v>424</v>
      </c>
      <c r="F16" s="14">
        <v>100</v>
      </c>
      <c r="G16" s="20">
        <f t="shared" si="8"/>
        <v>424</v>
      </c>
      <c r="H16" s="20">
        <f t="shared" si="8"/>
        <v>424</v>
      </c>
      <c r="I16" s="14">
        <v>100</v>
      </c>
      <c r="J16" s="20">
        <f t="shared" ref="J16:N16" si="9">SUM(J14:J15)</f>
        <v>424</v>
      </c>
      <c r="K16" s="20">
        <f t="shared" si="9"/>
        <v>424</v>
      </c>
      <c r="L16" s="14">
        <v>100</v>
      </c>
      <c r="M16" s="20">
        <f t="shared" si="9"/>
        <v>424</v>
      </c>
      <c r="N16" s="20">
        <f t="shared" si="9"/>
        <v>424</v>
      </c>
      <c r="O16" s="14">
        <v>100</v>
      </c>
      <c r="P16" s="20">
        <f t="shared" ref="P16:T16" si="10">SUM(P14:P15)</f>
        <v>424</v>
      </c>
      <c r="Q16" s="20">
        <f t="shared" si="10"/>
        <v>424</v>
      </c>
      <c r="R16" s="14">
        <v>100</v>
      </c>
      <c r="S16" s="20">
        <f t="shared" si="10"/>
        <v>424</v>
      </c>
      <c r="T16" s="20">
        <f t="shared" si="10"/>
        <v>424</v>
      </c>
      <c r="U16" s="14">
        <v>100</v>
      </c>
      <c r="V16" s="20">
        <f t="shared" ref="V16:Z16" si="11">SUM(V14:V15)</f>
        <v>424</v>
      </c>
      <c r="W16" s="20">
        <f t="shared" si="11"/>
        <v>424</v>
      </c>
      <c r="X16" s="14">
        <v>100</v>
      </c>
      <c r="Y16" s="20">
        <f t="shared" si="11"/>
        <v>424</v>
      </c>
      <c r="Z16" s="20">
        <f t="shared" si="11"/>
        <v>424</v>
      </c>
      <c r="AA16" s="14">
        <v>100</v>
      </c>
      <c r="AB16" s="20">
        <f>SUM(AB14:AB15)</f>
        <v>424</v>
      </c>
      <c r="AC16" s="20">
        <f>SUM(AC14:AC15)</f>
        <v>424</v>
      </c>
      <c r="AD16" s="14">
        <v>100</v>
      </c>
    </row>
    <row r="17" spans="1:30" ht="26.25" customHeight="1">
      <c r="A17" s="23" t="s">
        <v>28</v>
      </c>
      <c r="B17" s="32" t="s">
        <v>26</v>
      </c>
      <c r="C17" s="32"/>
      <c r="D17" s="24">
        <f t="shared" ref="D17:H17" si="12">D12+D16</f>
        <v>636</v>
      </c>
      <c r="E17" s="24">
        <f t="shared" si="12"/>
        <v>636</v>
      </c>
      <c r="F17" s="14">
        <v>100</v>
      </c>
      <c r="G17" s="24">
        <f t="shared" si="12"/>
        <v>636</v>
      </c>
      <c r="H17" s="24">
        <f t="shared" si="12"/>
        <v>636</v>
      </c>
      <c r="I17" s="14">
        <v>100</v>
      </c>
      <c r="J17" s="24">
        <f t="shared" ref="J17:N17" si="13">J12+J16</f>
        <v>636</v>
      </c>
      <c r="K17" s="24">
        <f t="shared" si="13"/>
        <v>636</v>
      </c>
      <c r="L17" s="14">
        <v>100</v>
      </c>
      <c r="M17" s="24">
        <f t="shared" si="13"/>
        <v>636</v>
      </c>
      <c r="N17" s="24">
        <f t="shared" si="13"/>
        <v>636</v>
      </c>
      <c r="O17" s="14">
        <v>100</v>
      </c>
      <c r="P17" s="24">
        <f t="shared" ref="P17:T17" si="14">P12+P16</f>
        <v>636</v>
      </c>
      <c r="Q17" s="24">
        <f t="shared" si="14"/>
        <v>636</v>
      </c>
      <c r="R17" s="14">
        <v>100</v>
      </c>
      <c r="S17" s="24">
        <f t="shared" si="14"/>
        <v>636</v>
      </c>
      <c r="T17" s="24">
        <f t="shared" si="14"/>
        <v>636</v>
      </c>
      <c r="U17" s="14">
        <v>100</v>
      </c>
      <c r="V17" s="24">
        <f t="shared" ref="V17:Z17" si="15">V12+V16</f>
        <v>636</v>
      </c>
      <c r="W17" s="24">
        <f t="shared" si="15"/>
        <v>636</v>
      </c>
      <c r="X17" s="14">
        <v>100</v>
      </c>
      <c r="Y17" s="24">
        <f t="shared" si="15"/>
        <v>636</v>
      </c>
      <c r="Z17" s="24">
        <f t="shared" si="15"/>
        <v>636</v>
      </c>
      <c r="AA17" s="14">
        <v>100</v>
      </c>
      <c r="AB17" s="24">
        <f>AB12+AB16</f>
        <v>636</v>
      </c>
      <c r="AC17" s="24">
        <f>AC12+AC16</f>
        <v>636</v>
      </c>
      <c r="AD17" s="14">
        <v>100</v>
      </c>
    </row>
    <row r="18" spans="1:30">
      <c r="A18" s="11"/>
      <c r="B18" s="33" t="s">
        <v>6</v>
      </c>
      <c r="C18" s="33"/>
      <c r="D18" s="33"/>
      <c r="E18" s="33"/>
      <c r="F18" s="33"/>
      <c r="G18" s="11"/>
      <c r="H18" s="11"/>
      <c r="I18" s="11"/>
      <c r="J18" s="11"/>
      <c r="K18" s="11"/>
      <c r="L18" s="11"/>
      <c r="M18" s="11"/>
      <c r="N18" s="33" t="s">
        <v>29</v>
      </c>
      <c r="O18" s="33"/>
      <c r="P18" s="33"/>
      <c r="Q18" s="33"/>
      <c r="R18" s="33"/>
      <c r="S18" s="33"/>
      <c r="T18" s="11"/>
      <c r="U18" s="11"/>
      <c r="V18" s="11"/>
      <c r="W18" s="11"/>
      <c r="X18" s="25" t="s">
        <v>30</v>
      </c>
      <c r="Y18" s="25"/>
      <c r="Z18" s="34" t="s">
        <v>31</v>
      </c>
      <c r="AA18" s="35"/>
      <c r="AB18" s="35"/>
      <c r="AC18" s="35"/>
      <c r="AD18" s="35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pane xSplit="9" ySplit="5" topLeftCell="J6" activePane="bottomRight" state="frozen"/>
      <selection pane="topRight"/>
      <selection pane="bottomLeft"/>
      <selection pane="bottomRight" activeCell="D43" sqref="D43:J46"/>
    </sheetView>
  </sheetViews>
  <sheetFormatPr defaultColWidth="9" defaultRowHeight="14.25"/>
  <cols>
    <col min="2" max="2" width="13.5" customWidth="1"/>
    <col min="3" max="9" width="10.75" customWidth="1"/>
    <col min="10" max="10" width="11" customWidth="1"/>
  </cols>
  <sheetData>
    <row r="1" spans="1:10" ht="22.5">
      <c r="A1" s="43" t="s">
        <v>32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>
      <c r="A2" s="44" t="s">
        <v>0</v>
      </c>
      <c r="B2" s="44"/>
      <c r="C2" s="44"/>
      <c r="D2" s="45" t="s">
        <v>33</v>
      </c>
      <c r="E2" s="45"/>
      <c r="F2" s="45"/>
      <c r="G2" s="46" t="s">
        <v>34</v>
      </c>
      <c r="H2" s="46"/>
      <c r="I2" s="46"/>
      <c r="J2" s="46"/>
    </row>
    <row r="3" spans="1:10" s="7" customFormat="1">
      <c r="A3" s="52" t="s">
        <v>35</v>
      </c>
      <c r="B3" s="52" t="s">
        <v>36</v>
      </c>
      <c r="C3" s="55" t="s">
        <v>37</v>
      </c>
      <c r="D3" s="58" t="s">
        <v>38</v>
      </c>
      <c r="E3" s="47" t="s">
        <v>39</v>
      </c>
      <c r="F3" s="47"/>
      <c r="G3" s="47"/>
      <c r="H3" s="48" t="s">
        <v>40</v>
      </c>
      <c r="I3" s="48"/>
      <c r="J3" s="48"/>
    </row>
    <row r="4" spans="1:10" s="7" customFormat="1" ht="18.95" customHeight="1">
      <c r="A4" s="53"/>
      <c r="B4" s="53"/>
      <c r="C4" s="56"/>
      <c r="D4" s="59"/>
      <c r="E4" s="49" t="s">
        <v>22</v>
      </c>
      <c r="F4" s="49"/>
      <c r="G4" s="60" t="s">
        <v>21</v>
      </c>
      <c r="H4" s="48" t="s">
        <v>41</v>
      </c>
      <c r="I4" s="48" t="s">
        <v>42</v>
      </c>
      <c r="J4" s="48" t="s">
        <v>43</v>
      </c>
    </row>
    <row r="5" spans="1:10" s="7" customFormat="1" ht="27.95" customHeight="1">
      <c r="A5" s="54"/>
      <c r="B5" s="54"/>
      <c r="C5" s="57"/>
      <c r="D5" s="59"/>
      <c r="E5" s="8" t="s">
        <v>23</v>
      </c>
      <c r="F5" s="8" t="s">
        <v>24</v>
      </c>
      <c r="G5" s="60"/>
      <c r="H5" s="48"/>
      <c r="I5" s="48"/>
      <c r="J5" s="48"/>
    </row>
    <row r="6" spans="1:10">
      <c r="A6" s="1">
        <v>1</v>
      </c>
      <c r="B6" s="2" t="s">
        <v>4</v>
      </c>
      <c r="C6" s="3" t="s">
        <v>44</v>
      </c>
      <c r="D6" s="4" t="s">
        <v>45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</row>
    <row r="7" spans="1:10">
      <c r="A7" s="1">
        <v>2</v>
      </c>
      <c r="B7" s="2" t="s">
        <v>10</v>
      </c>
      <c r="C7" s="3" t="s">
        <v>44</v>
      </c>
      <c r="D7" s="4" t="s">
        <v>45</v>
      </c>
      <c r="E7" s="4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</row>
    <row r="8" spans="1:10">
      <c r="A8" s="1">
        <v>3</v>
      </c>
      <c r="B8" s="2" t="s">
        <v>47</v>
      </c>
      <c r="C8" s="3" t="s">
        <v>44</v>
      </c>
      <c r="D8" s="4" t="s">
        <v>45</v>
      </c>
      <c r="E8" s="4" t="s">
        <v>46</v>
      </c>
      <c r="F8" s="4" t="s">
        <v>46</v>
      </c>
      <c r="G8" s="4" t="s">
        <v>46</v>
      </c>
      <c r="H8" s="4" t="s">
        <v>46</v>
      </c>
      <c r="I8" s="4" t="s">
        <v>46</v>
      </c>
      <c r="J8" s="4" t="s">
        <v>46</v>
      </c>
    </row>
    <row r="9" spans="1:10">
      <c r="A9" s="1">
        <v>4</v>
      </c>
      <c r="B9" s="2" t="s">
        <v>3</v>
      </c>
      <c r="C9" s="3" t="s">
        <v>48</v>
      </c>
      <c r="D9" s="4" t="s">
        <v>49</v>
      </c>
      <c r="E9" s="4" t="s">
        <v>46</v>
      </c>
      <c r="F9" s="4" t="s">
        <v>46</v>
      </c>
      <c r="G9" s="4" t="s">
        <v>46</v>
      </c>
      <c r="H9" s="4" t="s">
        <v>46</v>
      </c>
      <c r="I9" s="4" t="s">
        <v>46</v>
      </c>
      <c r="J9" s="4" t="s">
        <v>46</v>
      </c>
    </row>
    <row r="10" spans="1:10">
      <c r="A10" s="1">
        <v>5</v>
      </c>
      <c r="B10" s="2" t="s">
        <v>50</v>
      </c>
      <c r="C10" s="3" t="s">
        <v>51</v>
      </c>
      <c r="D10" s="4" t="s">
        <v>52</v>
      </c>
      <c r="E10" s="4" t="s">
        <v>53</v>
      </c>
      <c r="F10" s="4" t="s">
        <v>53</v>
      </c>
      <c r="G10" s="4" t="s">
        <v>53</v>
      </c>
      <c r="H10" s="4" t="s">
        <v>53</v>
      </c>
      <c r="I10" s="4" t="s">
        <v>53</v>
      </c>
      <c r="J10" s="4" t="s">
        <v>53</v>
      </c>
    </row>
    <row r="11" spans="1:10">
      <c r="A11" s="1">
        <v>6</v>
      </c>
      <c r="B11" s="2" t="s">
        <v>54</v>
      </c>
      <c r="C11" s="3" t="s">
        <v>51</v>
      </c>
      <c r="D11" s="4" t="s">
        <v>55</v>
      </c>
      <c r="E11" s="4" t="s">
        <v>56</v>
      </c>
      <c r="F11" s="4" t="s">
        <v>56</v>
      </c>
      <c r="G11" s="4" t="s">
        <v>56</v>
      </c>
      <c r="H11" s="4" t="s">
        <v>56</v>
      </c>
      <c r="I11" s="4" t="s">
        <v>56</v>
      </c>
      <c r="J11" s="4" t="s">
        <v>56</v>
      </c>
    </row>
    <row r="12" spans="1:10">
      <c r="A12" s="1">
        <v>7</v>
      </c>
      <c r="B12" s="2" t="s">
        <v>57</v>
      </c>
      <c r="C12" s="3" t="s">
        <v>51</v>
      </c>
      <c r="D12" s="4" t="s">
        <v>58</v>
      </c>
      <c r="E12" s="4" t="s">
        <v>59</v>
      </c>
      <c r="F12" s="4" t="s">
        <v>59</v>
      </c>
      <c r="G12" s="4" t="s">
        <v>59</v>
      </c>
      <c r="H12" s="4" t="s">
        <v>59</v>
      </c>
      <c r="I12" s="4" t="s">
        <v>59</v>
      </c>
      <c r="J12" s="4" t="s">
        <v>59</v>
      </c>
    </row>
    <row r="13" spans="1:10">
      <c r="A13" s="1">
        <v>8</v>
      </c>
      <c r="B13" s="2" t="s">
        <v>60</v>
      </c>
      <c r="C13" s="3" t="s">
        <v>51</v>
      </c>
      <c r="D13" s="4" t="s">
        <v>52</v>
      </c>
      <c r="E13" s="4" t="s">
        <v>61</v>
      </c>
      <c r="F13" s="4" t="s">
        <v>61</v>
      </c>
      <c r="G13" s="4" t="s">
        <v>61</v>
      </c>
      <c r="H13" s="4" t="s">
        <v>61</v>
      </c>
      <c r="I13" s="4" t="s">
        <v>61</v>
      </c>
      <c r="J13" s="4" t="s">
        <v>61</v>
      </c>
    </row>
    <row r="14" spans="1:10">
      <c r="A14" s="1">
        <v>9</v>
      </c>
      <c r="B14" s="2" t="s">
        <v>62</v>
      </c>
      <c r="C14" s="3" t="s">
        <v>51</v>
      </c>
      <c r="D14" s="4" t="s">
        <v>63</v>
      </c>
      <c r="E14" s="4" t="s">
        <v>64</v>
      </c>
      <c r="F14" s="4" t="s">
        <v>64</v>
      </c>
      <c r="G14" s="4" t="s">
        <v>64</v>
      </c>
      <c r="H14" s="4" t="s">
        <v>64</v>
      </c>
      <c r="I14" s="4" t="s">
        <v>64</v>
      </c>
      <c r="J14" s="4" t="s">
        <v>64</v>
      </c>
    </row>
    <row r="15" spans="1:10">
      <c r="A15" s="1">
        <v>10</v>
      </c>
      <c r="B15" s="2" t="s">
        <v>65</v>
      </c>
      <c r="C15" s="3" t="s">
        <v>51</v>
      </c>
      <c r="D15" s="4" t="s">
        <v>52</v>
      </c>
      <c r="E15" s="4" t="s">
        <v>66</v>
      </c>
      <c r="F15" s="4" t="s">
        <v>66</v>
      </c>
      <c r="G15" s="4" t="s">
        <v>66</v>
      </c>
      <c r="H15" s="4" t="s">
        <v>66</v>
      </c>
      <c r="I15" s="4" t="s">
        <v>66</v>
      </c>
      <c r="J15" s="4" t="s">
        <v>66</v>
      </c>
    </row>
    <row r="16" spans="1:10">
      <c r="A16" s="1">
        <v>11</v>
      </c>
      <c r="B16" s="2" t="s">
        <v>67</v>
      </c>
      <c r="C16" s="3" t="s">
        <v>51</v>
      </c>
      <c r="D16" s="4" t="s">
        <v>58</v>
      </c>
      <c r="E16" s="4" t="s">
        <v>68</v>
      </c>
      <c r="F16" s="4" t="s">
        <v>68</v>
      </c>
      <c r="G16" s="4" t="s">
        <v>68</v>
      </c>
      <c r="H16" s="4" t="s">
        <v>68</v>
      </c>
      <c r="I16" s="4" t="s">
        <v>68</v>
      </c>
      <c r="J16" s="4" t="s">
        <v>68</v>
      </c>
    </row>
    <row r="17" spans="1:21">
      <c r="A17" s="1">
        <v>12</v>
      </c>
      <c r="B17" s="2" t="s">
        <v>69</v>
      </c>
      <c r="C17" s="3" t="s">
        <v>51</v>
      </c>
      <c r="D17" s="4" t="s">
        <v>70</v>
      </c>
      <c r="E17" s="4" t="s">
        <v>71</v>
      </c>
      <c r="F17" s="4" t="s">
        <v>72</v>
      </c>
      <c r="G17" s="4" t="s">
        <v>74</v>
      </c>
      <c r="H17" s="4" t="s">
        <v>75</v>
      </c>
      <c r="I17" s="4" t="s">
        <v>76</v>
      </c>
      <c r="J17" s="4" t="s">
        <v>77</v>
      </c>
    </row>
    <row r="18" spans="1:21" ht="40.5">
      <c r="A18" s="1">
        <v>13</v>
      </c>
      <c r="B18" s="2" t="s">
        <v>78</v>
      </c>
      <c r="C18" s="3" t="s">
        <v>51</v>
      </c>
      <c r="D18" s="4" t="s">
        <v>79</v>
      </c>
      <c r="E18" s="4" t="s">
        <v>80</v>
      </c>
      <c r="F18" s="4" t="s">
        <v>81</v>
      </c>
      <c r="G18" s="4" t="s">
        <v>83</v>
      </c>
      <c r="H18" s="4" t="s">
        <v>84</v>
      </c>
      <c r="I18" s="4" t="s">
        <v>85</v>
      </c>
      <c r="J18" s="4" t="s">
        <v>86</v>
      </c>
      <c r="O18" s="12"/>
      <c r="P18" s="12"/>
      <c r="Q18" s="12"/>
      <c r="S18" s="12"/>
      <c r="T18" s="12"/>
      <c r="U18" s="12"/>
    </row>
    <row r="19" spans="1:21">
      <c r="A19" s="1">
        <v>14</v>
      </c>
      <c r="B19" s="2" t="s">
        <v>87</v>
      </c>
      <c r="C19" s="3" t="s">
        <v>51</v>
      </c>
      <c r="D19" s="4" t="s">
        <v>88</v>
      </c>
      <c r="E19" s="4" t="s">
        <v>89</v>
      </c>
      <c r="F19" s="4" t="s">
        <v>90</v>
      </c>
      <c r="G19" s="4" t="s">
        <v>91</v>
      </c>
      <c r="H19" s="4" t="s">
        <v>92</v>
      </c>
      <c r="I19" s="4" t="s">
        <v>93</v>
      </c>
      <c r="J19" s="4" t="s">
        <v>94</v>
      </c>
    </row>
    <row r="20" spans="1:21">
      <c r="A20" s="1">
        <v>15</v>
      </c>
      <c r="B20" s="2" t="s">
        <v>95</v>
      </c>
      <c r="C20" s="3" t="s">
        <v>51</v>
      </c>
      <c r="D20" s="4" t="s">
        <v>96</v>
      </c>
      <c r="E20" s="4" t="s">
        <v>97</v>
      </c>
      <c r="F20" s="4" t="s">
        <v>97</v>
      </c>
      <c r="G20" s="4" t="s">
        <v>97</v>
      </c>
      <c r="H20" s="4" t="s">
        <v>97</v>
      </c>
      <c r="I20" s="4" t="s">
        <v>97</v>
      </c>
      <c r="J20" s="4" t="s">
        <v>97</v>
      </c>
    </row>
    <row r="21" spans="1:21">
      <c r="A21" s="1">
        <v>16</v>
      </c>
      <c r="B21" s="2" t="s">
        <v>98</v>
      </c>
      <c r="C21" s="3" t="s">
        <v>51</v>
      </c>
      <c r="D21" s="4" t="s">
        <v>52</v>
      </c>
      <c r="E21" s="4" t="s">
        <v>99</v>
      </c>
      <c r="F21" s="4" t="s">
        <v>99</v>
      </c>
      <c r="G21" s="4" t="s">
        <v>99</v>
      </c>
      <c r="H21" s="4" t="s">
        <v>100</v>
      </c>
      <c r="I21" s="4" t="s">
        <v>100</v>
      </c>
      <c r="J21" s="4" t="s">
        <v>100</v>
      </c>
    </row>
    <row r="22" spans="1:21">
      <c r="A22" s="1">
        <v>17</v>
      </c>
      <c r="B22" s="2" t="s">
        <v>101</v>
      </c>
      <c r="C22" s="3" t="s">
        <v>51</v>
      </c>
      <c r="D22" s="4" t="s">
        <v>102</v>
      </c>
      <c r="E22" s="4" t="s">
        <v>73</v>
      </c>
      <c r="F22" s="4" t="s">
        <v>73</v>
      </c>
      <c r="G22" s="4" t="s">
        <v>73</v>
      </c>
      <c r="H22" s="4" t="s">
        <v>100</v>
      </c>
      <c r="I22" s="4" t="s">
        <v>100</v>
      </c>
      <c r="J22" s="4" t="s">
        <v>100</v>
      </c>
    </row>
    <row r="23" spans="1:21">
      <c r="A23" s="1">
        <v>18</v>
      </c>
      <c r="B23" s="2" t="s">
        <v>11</v>
      </c>
      <c r="C23" s="3" t="s">
        <v>103</v>
      </c>
      <c r="D23" s="4" t="s">
        <v>104</v>
      </c>
      <c r="E23" s="4" t="s">
        <v>105</v>
      </c>
      <c r="F23" s="4" t="s">
        <v>105</v>
      </c>
      <c r="G23" s="4" t="s">
        <v>105</v>
      </c>
      <c r="H23" s="4" t="s">
        <v>105</v>
      </c>
      <c r="I23" s="4" t="s">
        <v>105</v>
      </c>
      <c r="J23" s="4" t="s">
        <v>105</v>
      </c>
    </row>
    <row r="24" spans="1:21" ht="54">
      <c r="A24" s="1">
        <v>19</v>
      </c>
      <c r="B24" s="2" t="s">
        <v>1</v>
      </c>
      <c r="C24" s="3" t="s">
        <v>106</v>
      </c>
      <c r="D24" s="4" t="s">
        <v>107</v>
      </c>
      <c r="E24" s="4" t="s">
        <v>108</v>
      </c>
      <c r="F24" s="4" t="s">
        <v>109</v>
      </c>
      <c r="G24" s="4" t="s">
        <v>82</v>
      </c>
      <c r="H24" s="4" t="s">
        <v>110</v>
      </c>
      <c r="I24" s="4" t="s">
        <v>111</v>
      </c>
      <c r="J24" s="4" t="s">
        <v>112</v>
      </c>
    </row>
    <row r="25" spans="1:21" ht="23.25" customHeight="1">
      <c r="A25" s="1">
        <v>20</v>
      </c>
      <c r="B25" s="2" t="s">
        <v>2</v>
      </c>
      <c r="C25" s="3" t="s">
        <v>100</v>
      </c>
      <c r="D25" s="4" t="s">
        <v>113</v>
      </c>
      <c r="E25" s="4" t="s">
        <v>114</v>
      </c>
      <c r="F25" s="4" t="s">
        <v>114</v>
      </c>
      <c r="G25" s="4" t="s">
        <v>114</v>
      </c>
      <c r="H25" s="4" t="s">
        <v>114</v>
      </c>
      <c r="I25" s="4" t="s">
        <v>114</v>
      </c>
      <c r="J25" s="4" t="s">
        <v>114</v>
      </c>
    </row>
    <row r="26" spans="1:21" ht="24" customHeight="1">
      <c r="A26" s="1">
        <v>21</v>
      </c>
      <c r="B26" s="2" t="s">
        <v>12</v>
      </c>
      <c r="C26" s="3" t="s">
        <v>100</v>
      </c>
      <c r="D26" s="4" t="s">
        <v>115</v>
      </c>
      <c r="E26" s="4" t="s">
        <v>115</v>
      </c>
      <c r="F26" s="4" t="s">
        <v>115</v>
      </c>
      <c r="G26" s="4" t="s">
        <v>115</v>
      </c>
      <c r="H26" s="4" t="s">
        <v>115</v>
      </c>
      <c r="I26" s="4" t="s">
        <v>115</v>
      </c>
      <c r="J26" s="4" t="s">
        <v>115</v>
      </c>
    </row>
    <row r="27" spans="1:21" ht="40.5">
      <c r="A27" s="1">
        <v>22</v>
      </c>
      <c r="B27" s="2" t="s">
        <v>116</v>
      </c>
      <c r="C27" s="3" t="s">
        <v>100</v>
      </c>
      <c r="D27" s="4" t="s">
        <v>117</v>
      </c>
      <c r="E27" s="4" t="s">
        <v>118</v>
      </c>
      <c r="F27" s="4" t="s">
        <v>119</v>
      </c>
      <c r="G27" s="4" t="s">
        <v>120</v>
      </c>
      <c r="H27" s="4" t="s">
        <v>121</v>
      </c>
      <c r="I27" s="4" t="s">
        <v>122</v>
      </c>
      <c r="J27" s="4" t="s">
        <v>123</v>
      </c>
    </row>
    <row r="28" spans="1:21">
      <c r="A28" s="1">
        <v>23</v>
      </c>
      <c r="B28" s="2" t="s">
        <v>124</v>
      </c>
      <c r="C28" s="3" t="s">
        <v>51</v>
      </c>
      <c r="D28" s="4" t="s">
        <v>125</v>
      </c>
      <c r="E28" s="4" t="s">
        <v>126</v>
      </c>
      <c r="F28" s="4" t="s">
        <v>127</v>
      </c>
      <c r="G28" s="4" t="s">
        <v>128</v>
      </c>
      <c r="H28" s="4" t="s">
        <v>129</v>
      </c>
      <c r="I28" s="4" t="s">
        <v>130</v>
      </c>
      <c r="J28" s="4" t="s">
        <v>131</v>
      </c>
    </row>
    <row r="29" spans="1:21">
      <c r="A29" s="1">
        <v>24</v>
      </c>
      <c r="B29" s="2" t="s">
        <v>132</v>
      </c>
      <c r="C29" s="3" t="s">
        <v>51</v>
      </c>
      <c r="D29" s="4" t="s">
        <v>133</v>
      </c>
      <c r="E29" s="4" t="s">
        <v>134</v>
      </c>
      <c r="F29" s="4" t="s">
        <v>135</v>
      </c>
      <c r="G29" s="4" t="s">
        <v>136</v>
      </c>
      <c r="H29" s="4" t="s">
        <v>137</v>
      </c>
      <c r="I29" s="4" t="s">
        <v>138</v>
      </c>
      <c r="J29" s="4" t="s">
        <v>139</v>
      </c>
    </row>
    <row r="30" spans="1:21">
      <c r="A30" s="1">
        <v>25</v>
      </c>
      <c r="B30" s="2" t="s">
        <v>140</v>
      </c>
      <c r="C30" s="3" t="s">
        <v>51</v>
      </c>
      <c r="D30" s="4" t="s">
        <v>141</v>
      </c>
      <c r="E30" s="4" t="s">
        <v>142</v>
      </c>
      <c r="F30" s="4" t="s">
        <v>142</v>
      </c>
      <c r="G30" s="4" t="s">
        <v>142</v>
      </c>
      <c r="H30" s="4" t="s">
        <v>142</v>
      </c>
      <c r="I30" s="4" t="s">
        <v>142</v>
      </c>
      <c r="J30" s="4" t="s">
        <v>142</v>
      </c>
    </row>
    <row r="31" spans="1:21">
      <c r="A31" s="1">
        <v>26</v>
      </c>
      <c r="B31" s="2" t="s">
        <v>143</v>
      </c>
      <c r="C31" s="3" t="s">
        <v>51</v>
      </c>
      <c r="D31" s="4" t="s">
        <v>70</v>
      </c>
      <c r="E31" s="4" t="s">
        <v>144</v>
      </c>
      <c r="F31" s="4" t="s">
        <v>144</v>
      </c>
      <c r="G31" s="4" t="s">
        <v>99</v>
      </c>
      <c r="H31" s="4" t="s">
        <v>144</v>
      </c>
      <c r="I31" s="4" t="s">
        <v>144</v>
      </c>
      <c r="J31" s="4" t="s">
        <v>144</v>
      </c>
    </row>
    <row r="32" spans="1:21">
      <c r="A32" s="1">
        <v>27</v>
      </c>
      <c r="B32" s="2" t="s">
        <v>145</v>
      </c>
      <c r="C32" s="3" t="s">
        <v>51</v>
      </c>
      <c r="D32" s="4" t="s">
        <v>70</v>
      </c>
      <c r="E32" s="4" t="s">
        <v>142</v>
      </c>
      <c r="F32" s="4" t="s">
        <v>142</v>
      </c>
      <c r="G32" s="4" t="s">
        <v>142</v>
      </c>
      <c r="H32" s="4" t="s">
        <v>142</v>
      </c>
      <c r="I32" s="4" t="s">
        <v>142</v>
      </c>
      <c r="J32" s="4" t="s">
        <v>142</v>
      </c>
    </row>
    <row r="33" spans="1:10">
      <c r="A33" s="1">
        <v>28</v>
      </c>
      <c r="B33" s="2" t="s">
        <v>146</v>
      </c>
      <c r="C33" s="3" t="s">
        <v>51</v>
      </c>
      <c r="D33" s="4" t="s">
        <v>147</v>
      </c>
      <c r="E33" s="4" t="s">
        <v>148</v>
      </c>
      <c r="F33" s="4" t="s">
        <v>149</v>
      </c>
      <c r="G33" s="4" t="s">
        <v>150</v>
      </c>
      <c r="H33" s="4" t="s">
        <v>151</v>
      </c>
      <c r="I33" s="4" t="s">
        <v>152</v>
      </c>
      <c r="J33" s="4" t="s">
        <v>153</v>
      </c>
    </row>
    <row r="34" spans="1:10">
      <c r="A34" s="1">
        <v>29</v>
      </c>
      <c r="B34" s="2" t="s">
        <v>154</v>
      </c>
      <c r="C34" s="3" t="s">
        <v>51</v>
      </c>
      <c r="D34" s="4" t="s">
        <v>147</v>
      </c>
      <c r="E34" s="4" t="s">
        <v>155</v>
      </c>
      <c r="F34" s="4" t="s">
        <v>156</v>
      </c>
      <c r="G34" s="4" t="s">
        <v>157</v>
      </c>
      <c r="H34" s="4" t="s">
        <v>158</v>
      </c>
      <c r="I34" s="4" t="s">
        <v>159</v>
      </c>
      <c r="J34" s="4" t="s">
        <v>160</v>
      </c>
    </row>
    <row r="35" spans="1:10">
      <c r="A35" s="1">
        <v>30</v>
      </c>
      <c r="B35" s="2" t="s">
        <v>161</v>
      </c>
      <c r="C35" s="3" t="s">
        <v>51</v>
      </c>
      <c r="D35" s="4" t="s">
        <v>162</v>
      </c>
      <c r="E35" s="4" t="s">
        <v>163</v>
      </c>
      <c r="F35" s="4" t="s">
        <v>164</v>
      </c>
      <c r="G35" s="4" t="s">
        <v>165</v>
      </c>
      <c r="H35" s="4" t="s">
        <v>166</v>
      </c>
      <c r="I35" s="4" t="s">
        <v>167</v>
      </c>
      <c r="J35" s="4" t="s">
        <v>168</v>
      </c>
    </row>
    <row r="36" spans="1:10" ht="27">
      <c r="A36" s="1">
        <v>31</v>
      </c>
      <c r="B36" s="2" t="s">
        <v>169</v>
      </c>
      <c r="C36" s="3" t="s">
        <v>51</v>
      </c>
      <c r="D36" s="4" t="s">
        <v>170</v>
      </c>
      <c r="E36" s="4" t="s">
        <v>171</v>
      </c>
      <c r="F36" s="4" t="s">
        <v>172</v>
      </c>
      <c r="G36" s="4" t="s">
        <v>173</v>
      </c>
      <c r="H36" s="4" t="s">
        <v>174</v>
      </c>
      <c r="I36" s="4" t="s">
        <v>175</v>
      </c>
      <c r="J36" s="4" t="s">
        <v>176</v>
      </c>
    </row>
    <row r="37" spans="1:10" ht="54">
      <c r="A37" s="1">
        <v>32</v>
      </c>
      <c r="B37" s="2" t="s">
        <v>177</v>
      </c>
      <c r="C37" s="3" t="s">
        <v>51</v>
      </c>
      <c r="D37" s="4" t="s">
        <v>178</v>
      </c>
      <c r="E37" s="4" t="s">
        <v>179</v>
      </c>
      <c r="F37" s="4" t="s">
        <v>180</v>
      </c>
      <c r="G37" s="4" t="s">
        <v>181</v>
      </c>
      <c r="H37" s="4" t="s">
        <v>179</v>
      </c>
      <c r="I37" s="4" t="s">
        <v>180</v>
      </c>
      <c r="J37" s="4" t="s">
        <v>182</v>
      </c>
    </row>
    <row r="38" spans="1:10">
      <c r="A38" s="1">
        <v>33</v>
      </c>
      <c r="B38" s="2" t="s">
        <v>183</v>
      </c>
      <c r="C38" s="3" t="s">
        <v>51</v>
      </c>
      <c r="D38" s="4" t="s">
        <v>96</v>
      </c>
      <c r="E38" s="4" t="s">
        <v>68</v>
      </c>
      <c r="F38" s="4" t="s">
        <v>68</v>
      </c>
      <c r="G38" s="4" t="s">
        <v>68</v>
      </c>
      <c r="H38" s="4" t="s">
        <v>68</v>
      </c>
      <c r="I38" s="4" t="s">
        <v>68</v>
      </c>
      <c r="J38" s="4" t="s">
        <v>68</v>
      </c>
    </row>
    <row r="39" spans="1:10" ht="27">
      <c r="A39" s="1">
        <v>34</v>
      </c>
      <c r="B39" s="2" t="s">
        <v>184</v>
      </c>
      <c r="C39" s="3" t="s">
        <v>51</v>
      </c>
      <c r="D39" s="4" t="s">
        <v>133</v>
      </c>
      <c r="E39" s="4" t="s">
        <v>73</v>
      </c>
      <c r="F39" s="4" t="s">
        <v>73</v>
      </c>
      <c r="G39" s="4" t="s">
        <v>73</v>
      </c>
      <c r="H39" s="4" t="s">
        <v>73</v>
      </c>
      <c r="I39" s="4" t="s">
        <v>73</v>
      </c>
      <c r="J39" s="4" t="s">
        <v>73</v>
      </c>
    </row>
    <row r="40" spans="1:10">
      <c r="A40" s="1">
        <v>35</v>
      </c>
      <c r="B40" s="2" t="s">
        <v>185</v>
      </c>
      <c r="C40" s="3" t="s">
        <v>186</v>
      </c>
      <c r="D40" s="4" t="s">
        <v>187</v>
      </c>
      <c r="E40" s="4" t="s">
        <v>188</v>
      </c>
      <c r="F40" s="4" t="s">
        <v>188</v>
      </c>
      <c r="G40" s="4" t="s">
        <v>188</v>
      </c>
      <c r="H40" s="4" t="s">
        <v>188</v>
      </c>
      <c r="I40" s="4" t="s">
        <v>188</v>
      </c>
      <c r="J40" s="4" t="s">
        <v>188</v>
      </c>
    </row>
    <row r="41" spans="1:10">
      <c r="A41" s="1">
        <v>36</v>
      </c>
      <c r="B41" s="2" t="s">
        <v>189</v>
      </c>
      <c r="C41" s="3" t="s">
        <v>186</v>
      </c>
      <c r="D41" s="4" t="s">
        <v>190</v>
      </c>
      <c r="E41" s="4" t="s">
        <v>191</v>
      </c>
      <c r="F41" s="4" t="s">
        <v>192</v>
      </c>
      <c r="G41" s="4" t="s">
        <v>193</v>
      </c>
      <c r="H41" s="4" t="s">
        <v>191</v>
      </c>
      <c r="I41" s="4" t="s">
        <v>194</v>
      </c>
      <c r="J41" s="4" t="s">
        <v>195</v>
      </c>
    </row>
    <row r="42" spans="1:10" ht="73.5" customHeight="1">
      <c r="A42" s="1">
        <v>37</v>
      </c>
      <c r="B42" s="2" t="s">
        <v>196</v>
      </c>
      <c r="C42" s="3" t="s">
        <v>51</v>
      </c>
      <c r="D42" s="5" t="s">
        <v>197</v>
      </c>
      <c r="E42" s="4" t="s">
        <v>198</v>
      </c>
      <c r="F42" s="4" t="s">
        <v>198</v>
      </c>
      <c r="G42" s="4" t="s">
        <v>199</v>
      </c>
      <c r="H42" s="4" t="s">
        <v>200</v>
      </c>
      <c r="I42" s="4" t="s">
        <v>201</v>
      </c>
      <c r="J42" s="4" t="s">
        <v>202</v>
      </c>
    </row>
    <row r="43" spans="1:10">
      <c r="A43" s="61" t="s">
        <v>203</v>
      </c>
      <c r="B43" s="62"/>
      <c r="C43" s="63"/>
      <c r="D43" s="68" t="s">
        <v>206</v>
      </c>
      <c r="E43" s="67"/>
      <c r="F43" s="67"/>
      <c r="G43" s="67"/>
      <c r="H43" s="67"/>
      <c r="I43" s="67"/>
      <c r="J43" s="67"/>
    </row>
    <row r="44" spans="1:10">
      <c r="A44" s="61"/>
      <c r="B44" s="62"/>
      <c r="C44" s="63"/>
      <c r="D44" s="67"/>
      <c r="E44" s="67"/>
      <c r="F44" s="67"/>
      <c r="G44" s="67"/>
      <c r="H44" s="67"/>
      <c r="I44" s="67"/>
      <c r="J44" s="67"/>
    </row>
    <row r="45" spans="1:10">
      <c r="A45" s="61"/>
      <c r="B45" s="62"/>
      <c r="C45" s="63"/>
      <c r="D45" s="67"/>
      <c r="E45" s="67"/>
      <c r="F45" s="67"/>
      <c r="G45" s="67"/>
      <c r="H45" s="67"/>
      <c r="I45" s="67"/>
      <c r="J45" s="67"/>
    </row>
    <row r="46" spans="1:10" ht="2.1" customHeight="1">
      <c r="A46" s="64"/>
      <c r="B46" s="65"/>
      <c r="C46" s="66"/>
      <c r="D46" s="67"/>
      <c r="E46" s="67"/>
      <c r="F46" s="67"/>
      <c r="G46" s="67"/>
      <c r="H46" s="67"/>
      <c r="I46" s="67"/>
      <c r="J46" s="67"/>
    </row>
    <row r="47" spans="1:10">
      <c r="A47" s="50" t="s">
        <v>204</v>
      </c>
      <c r="B47" s="50"/>
      <c r="C47" s="9"/>
      <c r="D47" s="10"/>
      <c r="E47" s="51" t="s">
        <v>29</v>
      </c>
      <c r="F47" s="51"/>
      <c r="G47" s="9"/>
      <c r="H47" s="9"/>
      <c r="I47" s="6" t="s">
        <v>205</v>
      </c>
    </row>
  </sheetData>
  <mergeCells count="19">
    <mergeCell ref="G4:G5"/>
    <mergeCell ref="H4:H5"/>
    <mergeCell ref="I4:I5"/>
    <mergeCell ref="J4:J5"/>
    <mergeCell ref="E4:F4"/>
    <mergeCell ref="A47:B47"/>
    <mergeCell ref="E47:F47"/>
    <mergeCell ref="A3:A5"/>
    <mergeCell ref="B3:B5"/>
    <mergeCell ref="C3:C5"/>
    <mergeCell ref="D3:D5"/>
    <mergeCell ref="A43:C46"/>
    <mergeCell ref="D43:J46"/>
    <mergeCell ref="A1:J1"/>
    <mergeCell ref="A2:C2"/>
    <mergeCell ref="D2:F2"/>
    <mergeCell ref="G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2018-08-16T06:09:57Z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